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黒皮丸棒2穴ヘリカル ≦22°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<sst xmlns="http://schemas.openxmlformats.org/spreadsheetml/2006/main" count="133" uniqueCount="78">
  <si>
    <t>＊表記在庫数量は非常に流動的ですので、お届け日時はご注文時に再度ご確認下さい。</t>
  </si>
  <si>
    <t>15R2 2230/12,0/2,5/257,94-330</t>
  </si>
  <si>
    <t>15R2 2030/10,0/2,50/234,49-330</t>
  </si>
  <si>
    <t>15R2 1830/9,0/2,3/211,0-330</t>
  </si>
  <si>
    <t>15R2 1630/8,0/2,10/187,59-330</t>
  </si>
  <si>
    <r>
      <t>15R2 1430/6,70/1,90/164,14-</t>
    </r>
    <r>
      <rPr>
        <sz val="10"/>
        <color indexed="10"/>
        <rFont val="Arial"/>
        <family val="2"/>
      </rPr>
      <t>415</t>
    </r>
  </si>
  <si>
    <t>15R2 1430/6,70/1,90/164,14-330</t>
  </si>
  <si>
    <r>
      <t>15R2 1230/6,25/1,55/140,70</t>
    </r>
    <r>
      <rPr>
        <sz val="10"/>
        <color indexed="10"/>
        <rFont val="Arial"/>
        <family val="2"/>
      </rPr>
      <t>-415</t>
    </r>
  </si>
  <si>
    <t>15R2 1230/6,25/1,55/140,70-330</t>
  </si>
  <si>
    <r>
      <t>18R2 1230/5,40/1,50/117,25-</t>
    </r>
    <r>
      <rPr>
        <sz val="10"/>
        <color indexed="10"/>
        <rFont val="Arial"/>
        <family val="2"/>
      </rPr>
      <t>415</t>
    </r>
  </si>
  <si>
    <r>
      <t>15R2 1030/4,80/1,40/117,25-</t>
    </r>
    <r>
      <rPr>
        <sz val="10"/>
        <color indexed="10"/>
        <rFont val="Arial"/>
        <family val="2"/>
      </rPr>
      <t>415</t>
    </r>
  </si>
  <si>
    <t>15R2 1030/4,80/1,40/117,25-330</t>
  </si>
  <si>
    <r>
      <t>19R2 1030/4,40/1,20/93,80-</t>
    </r>
    <r>
      <rPr>
        <sz val="10"/>
        <color indexed="10"/>
        <rFont val="Arial"/>
        <family val="2"/>
      </rPr>
      <t>415</t>
    </r>
  </si>
  <si>
    <r>
      <t>15R2 0830/3,6/1,25/93,8-</t>
    </r>
    <r>
      <rPr>
        <sz val="10"/>
        <color indexed="10"/>
        <rFont val="Arial"/>
        <family val="2"/>
      </rPr>
      <t>415</t>
    </r>
  </si>
  <si>
    <t>15R2 0830/3,6/1,25/93,8-330</t>
  </si>
  <si>
    <r>
      <t>15R2 0630/2,6/0,7/70,35-</t>
    </r>
    <r>
      <rPr>
        <sz val="10"/>
        <color indexed="10"/>
        <rFont val="Arial"/>
        <family val="2"/>
      </rPr>
      <t>415</t>
    </r>
  </si>
  <si>
    <t>[mm]</t>
  </si>
  <si>
    <r>
      <t>超微粒子径</t>
    </r>
    <r>
      <rPr>
        <b/>
        <sz val="10"/>
        <rFont val="Arial"/>
        <family val="2"/>
      </rPr>
      <t>=0.5~0.8μm</t>
    </r>
  </si>
  <si>
    <t>納期約2週間（ドイツ流通センターより取り寄せ）</t>
  </si>
  <si>
    <r>
      <rPr>
        <b/>
        <sz val="10"/>
        <rFont val="ＭＳ Ｐゴシック"/>
        <family val="3"/>
      </rPr>
      <t>型番</t>
    </r>
  </si>
  <si>
    <r>
      <rPr>
        <b/>
        <sz val="8"/>
        <rFont val="ＭＳ Ｐゴシック"/>
        <family val="3"/>
      </rPr>
      <t>ﾏﾃﾘｱﾙ</t>
    </r>
    <r>
      <rPr>
        <b/>
        <sz val="8"/>
        <rFont val="Arial"/>
        <family val="2"/>
      </rPr>
      <t>No.</t>
    </r>
  </si>
  <si>
    <r>
      <rPr>
        <b/>
        <sz val="8"/>
        <rFont val="ＭＳ Ｐゴシック"/>
        <family val="3"/>
      </rPr>
      <t>外径</t>
    </r>
  </si>
  <si>
    <r>
      <rPr>
        <b/>
        <sz val="8"/>
        <rFont val="ＭＳ Ｐゴシック"/>
        <family val="3"/>
      </rPr>
      <t>穴ピッチ</t>
    </r>
  </si>
  <si>
    <r>
      <rPr>
        <b/>
        <sz val="8"/>
        <rFont val="ＭＳ Ｐゴシック"/>
        <family val="3"/>
      </rPr>
      <t>穴径</t>
    </r>
  </si>
  <si>
    <r>
      <rPr>
        <b/>
        <sz val="8"/>
        <rFont val="ＭＳ Ｐゴシック"/>
        <family val="3"/>
      </rPr>
      <t>交点ピッチ</t>
    </r>
  </si>
  <si>
    <r>
      <rPr>
        <b/>
        <sz val="8"/>
        <rFont val="ＭＳ Ｐゴシック"/>
        <family val="3"/>
      </rPr>
      <t>全長</t>
    </r>
  </si>
  <si>
    <r>
      <rPr>
        <b/>
        <sz val="8"/>
        <rFont val="ＭＳ Ｐゴシック"/>
        <family val="3"/>
      </rPr>
      <t>角度</t>
    </r>
  </si>
  <si>
    <r>
      <rPr>
        <b/>
        <sz val="8"/>
        <color indexed="8"/>
        <rFont val="ＭＳ Ｐゴシック"/>
        <family val="3"/>
      </rPr>
      <t>備考</t>
    </r>
  </si>
  <si>
    <r>
      <t>[</t>
    </r>
    <r>
      <rPr>
        <b/>
        <sz val="8"/>
        <rFont val="ＭＳ Ｐゴシック"/>
        <family val="3"/>
      </rPr>
      <t>　</t>
    </r>
    <r>
      <rPr>
        <b/>
        <sz val="8"/>
        <rFont val="Arial"/>
        <family val="2"/>
      </rPr>
      <t>°]</t>
    </r>
  </si>
  <si>
    <r>
      <t>22R2 0630/1,9/0,6/46,9-</t>
    </r>
    <r>
      <rPr>
        <sz val="10"/>
        <color indexed="10"/>
        <rFont val="Arial"/>
        <family val="2"/>
      </rPr>
      <t>415</t>
    </r>
  </si>
  <si>
    <r>
      <t>20R2 0830/3,3/1,0/70,34-</t>
    </r>
    <r>
      <rPr>
        <sz val="10"/>
        <color indexed="10"/>
        <rFont val="Arial"/>
        <family val="2"/>
      </rPr>
      <t>415</t>
    </r>
  </si>
  <si>
    <t>納期約2週間（ドイツ流通センターより取り寄せ）</t>
  </si>
  <si>
    <t>15R2 0630/2,6/0,7/70,35-330</t>
  </si>
  <si>
    <t>現在庫数</t>
  </si>
  <si>
    <t>CTS12D</t>
  </si>
  <si>
    <t>CTS20D &amp; CTS12D</t>
  </si>
  <si>
    <t>新製品</t>
  </si>
  <si>
    <t>0000011792986</t>
  </si>
  <si>
    <t>0000011792987</t>
  </si>
  <si>
    <t>0000012129172</t>
  </si>
  <si>
    <t>0000011792991</t>
  </si>
  <si>
    <t>0000011792994</t>
  </si>
  <si>
    <t>0000011792996</t>
  </si>
  <si>
    <t>0000012129173</t>
  </si>
  <si>
    <t>0000011793001</t>
  </si>
  <si>
    <t>0000011793002</t>
  </si>
  <si>
    <t>0000012129174</t>
  </si>
  <si>
    <t>0000011793003</t>
  </si>
  <si>
    <t>0000011793004</t>
  </si>
  <si>
    <t>0000011793006</t>
  </si>
  <si>
    <t>0000012129175</t>
  </si>
  <si>
    <t>0000011793008</t>
  </si>
  <si>
    <t>0000011793010</t>
  </si>
  <si>
    <t>0000012129177</t>
  </si>
  <si>
    <t>0000011793013</t>
  </si>
  <si>
    <t>0000011793014</t>
  </si>
  <si>
    <t>0000011793018</t>
  </si>
  <si>
    <t>0000012129179</t>
  </si>
  <si>
    <t>0000011793022</t>
  </si>
  <si>
    <t>0000012129180</t>
  </si>
  <si>
    <t>0000011793026</t>
  </si>
  <si>
    <t>0000011793027</t>
  </si>
  <si>
    <t>現在</t>
  </si>
  <si>
    <t>　　　 株式会社CERATIZIT Japan</t>
  </si>
  <si>
    <r>
      <rPr>
        <b/>
        <sz val="14"/>
        <rFont val="ＭＳ Ｐゴシック"/>
        <family val="3"/>
      </rPr>
      <t>黒皮丸棒（</t>
    </r>
    <r>
      <rPr>
        <b/>
        <sz val="14"/>
        <rFont val="Arial"/>
        <family val="2"/>
      </rPr>
      <t>330&amp;415mm</t>
    </r>
    <r>
      <rPr>
        <b/>
        <sz val="14"/>
        <rFont val="ＭＳ Ｐゴシック"/>
        <family val="3"/>
      </rPr>
      <t>）</t>
    </r>
    <r>
      <rPr>
        <b/>
        <sz val="14"/>
        <rFont val="Arial"/>
        <family val="2"/>
      </rPr>
      <t>/2</t>
    </r>
    <r>
      <rPr>
        <b/>
        <sz val="14"/>
        <rFont val="ＭＳ Ｐゴシック"/>
        <family val="3"/>
      </rPr>
      <t>穴ヘリカル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≦</t>
    </r>
    <r>
      <rPr>
        <b/>
        <sz val="14"/>
        <rFont val="Arial"/>
        <family val="2"/>
      </rPr>
      <t>22°</t>
    </r>
  </si>
  <si>
    <t>＊CTS20D=バインダー10％の万能材種 Grobal Standard Grade</t>
  </si>
  <si>
    <t>CTS20Dに加え、新たにCTS12D（ダイヤモンドコーティング用）もラインアップされました！！！</t>
  </si>
  <si>
    <t>CTS20D</t>
  </si>
  <si>
    <t>CTS20D</t>
  </si>
  <si>
    <t>CTS20D</t>
  </si>
  <si>
    <t>CTS20D</t>
  </si>
  <si>
    <t>CTS20D</t>
  </si>
  <si>
    <t>CTS20D</t>
  </si>
  <si>
    <t>CTS20D</t>
  </si>
  <si>
    <t>納期約2週間（ドイツ流通センターより取り寄せ）</t>
  </si>
  <si>
    <t>納期約2週間（ドイツ流通センターより取り寄せ）</t>
  </si>
  <si>
    <t>＊CTS12D=Coバインダー6％ ダイヤモンドコーティング用</t>
  </si>
  <si>
    <t>ヘリカルピッチ公差ごとに3クラスに分類し、製品納入ケースへ表記しております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</si>
</sst>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_-* #,##0.00_-;\-* #,##0.00_-;_-* &quot;-&quot;??_-;_-@_-"/>
    <numFmt numFmtId="178" formatCode="0.0_ "/>
    <numFmt numFmtId="179" formatCode="[$-F800]dddd\,\ mmmm\ dd\,\ 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color indexed="10"/>
      <name val="Arial"/>
      <family val="2"/>
    </font>
    <font>
      <sz val="10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b/>
      <sz val="8"/>
      <name val="Arial"/>
      <family val="2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Arial"/>
      <family val="2"/>
    </font>
    <font>
      <b/>
      <sz val="10"/>
      <color indexed="30"/>
      <name val="ＭＳ Ｐゴシック"/>
      <family val="3"/>
    </font>
    <font>
      <sz val="6"/>
      <color indexed="8"/>
      <name val="ＭＳ Ｐゴシック"/>
      <family val="3"/>
    </font>
    <font>
      <b/>
      <i/>
      <sz val="10"/>
      <color indexed="10"/>
      <name val="ＭＳ Ｐゴシック"/>
      <family val="3"/>
    </font>
    <font>
      <b/>
      <sz val="10"/>
      <color indexed="10"/>
      <name val="Arial"/>
      <family val="2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10"/>
      <name val="Arial"/>
      <family val="2"/>
    </font>
    <font>
      <b/>
      <sz val="10"/>
      <color indexed="8"/>
      <name val="ＭＳ Ｐゴシック"/>
      <family val="3"/>
    </font>
    <font>
      <b/>
      <sz val="10"/>
      <color indexed="18"/>
      <name val="ＭＳ Ｐゴシック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Arial"/>
      <family val="2"/>
    </font>
    <font>
      <b/>
      <sz val="10"/>
      <color rgb="FF0070C0"/>
      <name val="ＭＳ Ｐゴシック"/>
      <family val="3"/>
    </font>
    <font>
      <sz val="10"/>
      <color rgb="FFFF0000"/>
      <name val="Arial"/>
      <family val="2"/>
    </font>
    <font>
      <sz val="6"/>
      <color theme="1"/>
      <name val="Calibri"/>
      <family val="3"/>
    </font>
    <font>
      <b/>
      <i/>
      <sz val="10"/>
      <color rgb="FFFF0000"/>
      <name val="ＭＳ Ｐゴシック"/>
      <family val="3"/>
    </font>
    <font>
      <b/>
      <sz val="10"/>
      <color rgb="FFFF0000"/>
      <name val="Arial"/>
      <family val="2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4"/>
      <color rgb="FFFF0000"/>
      <name val="Arial"/>
      <family val="2"/>
    </font>
    <font>
      <b/>
      <sz val="10"/>
      <color theme="1"/>
      <name val="ＭＳ Ｐゴシック"/>
      <family val="3"/>
    </font>
    <font>
      <sz val="10"/>
      <color theme="1"/>
      <name val="Arial"/>
      <family val="2"/>
    </font>
    <font>
      <b/>
      <sz val="10"/>
      <color theme="4" tint="-0.4999699890613556"/>
      <name val="ＭＳ Ｐゴシック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/>
      <bottom style="dotted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</borders>
  <cellStyleXfs count="4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1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12" fillId="21" borderId="3" applyNumberFormat="0" applyProtection="0">
      <alignment vertical="center"/>
    </xf>
    <xf numFmtId="4" fontId="12" fillId="21" borderId="3" applyNumberFormat="0" applyProtection="0">
      <alignment vertical="center"/>
    </xf>
    <xf numFmtId="4" fontId="12" fillId="21" borderId="3" applyNumberFormat="0" applyProtection="0">
      <alignment vertical="center"/>
    </xf>
    <xf numFmtId="4" fontId="13" fillId="22" borderId="2" applyNumberFormat="0" applyProtection="0">
      <alignment horizontal="left" vertical="center" indent="1"/>
    </xf>
    <xf numFmtId="4" fontId="13" fillId="22" borderId="2" applyNumberFormat="0" applyProtection="0">
      <alignment horizontal="left" vertical="center" indent="1"/>
    </xf>
    <xf numFmtId="4" fontId="13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3" fillId="23" borderId="3" applyNumberFormat="0" applyProtection="0">
      <alignment horizontal="right" vertical="center"/>
    </xf>
    <xf numFmtId="4" fontId="13" fillId="23" borderId="3" applyNumberFormat="0" applyProtection="0">
      <alignment horizontal="right" vertical="center"/>
    </xf>
    <xf numFmtId="4" fontId="13" fillId="23" borderId="3" applyNumberFormat="0" applyProtection="0">
      <alignment horizontal="right" vertical="center"/>
    </xf>
    <xf numFmtId="4" fontId="13" fillId="24" borderId="3" applyNumberFormat="0" applyProtection="0">
      <alignment horizontal="right" vertical="center"/>
    </xf>
    <xf numFmtId="4" fontId="13" fillId="24" borderId="3" applyNumberFormat="0" applyProtection="0">
      <alignment horizontal="right" vertical="center"/>
    </xf>
    <xf numFmtId="4" fontId="13" fillId="24" borderId="3" applyNumberFormat="0" applyProtection="0">
      <alignment horizontal="right" vertical="center"/>
    </xf>
    <xf numFmtId="4" fontId="13" fillId="25" borderId="3" applyNumberFormat="0" applyProtection="0">
      <alignment horizontal="right" vertical="center"/>
    </xf>
    <xf numFmtId="4" fontId="13" fillId="25" borderId="3" applyNumberFormat="0" applyProtection="0">
      <alignment horizontal="right" vertical="center"/>
    </xf>
    <xf numFmtId="4" fontId="13" fillId="25" borderId="3" applyNumberFormat="0" applyProtection="0">
      <alignment horizontal="right" vertical="center"/>
    </xf>
    <xf numFmtId="4" fontId="13" fillId="26" borderId="3" applyNumberFormat="0" applyProtection="0">
      <alignment horizontal="right" vertical="center"/>
    </xf>
    <xf numFmtId="4" fontId="13" fillId="26" borderId="3" applyNumberFormat="0" applyProtection="0">
      <alignment horizontal="right" vertical="center"/>
    </xf>
    <xf numFmtId="4" fontId="13" fillId="26" borderId="3" applyNumberFormat="0" applyProtection="0">
      <alignment horizontal="right" vertical="center"/>
    </xf>
    <xf numFmtId="4" fontId="13" fillId="27" borderId="3" applyNumberFormat="0" applyProtection="0">
      <alignment horizontal="right" vertical="center"/>
    </xf>
    <xf numFmtId="4" fontId="13" fillId="27" borderId="3" applyNumberFormat="0" applyProtection="0">
      <alignment horizontal="right" vertical="center"/>
    </xf>
    <xf numFmtId="4" fontId="13" fillId="27" borderId="3" applyNumberFormat="0" applyProtection="0">
      <alignment horizontal="right" vertical="center"/>
    </xf>
    <xf numFmtId="4" fontId="13" fillId="21" borderId="3" applyNumberFormat="0" applyProtection="0">
      <alignment horizontal="right" vertical="center"/>
    </xf>
    <xf numFmtId="4" fontId="13" fillId="21" borderId="3" applyNumberFormat="0" applyProtection="0">
      <alignment horizontal="right" vertical="center"/>
    </xf>
    <xf numFmtId="4" fontId="13" fillId="21" borderId="3" applyNumberFormat="0" applyProtection="0">
      <alignment horizontal="right" vertical="center"/>
    </xf>
    <xf numFmtId="4" fontId="13" fillId="28" borderId="3" applyNumberFormat="0" applyProtection="0">
      <alignment horizontal="right" vertical="center"/>
    </xf>
    <xf numFmtId="4" fontId="13" fillId="28" borderId="3" applyNumberFormat="0" applyProtection="0">
      <alignment horizontal="right" vertical="center"/>
    </xf>
    <xf numFmtId="4" fontId="13" fillId="28" borderId="3" applyNumberFormat="0" applyProtection="0">
      <alignment horizontal="right" vertical="center"/>
    </xf>
    <xf numFmtId="4" fontId="13" fillId="29" borderId="3" applyNumberFormat="0" applyProtection="0">
      <alignment horizontal="right" vertical="center"/>
    </xf>
    <xf numFmtId="4" fontId="13" fillId="29" borderId="3" applyNumberFormat="0" applyProtection="0">
      <alignment horizontal="right" vertical="center"/>
    </xf>
    <xf numFmtId="4" fontId="13" fillId="29" borderId="3" applyNumberFormat="0" applyProtection="0">
      <alignment horizontal="right" vertical="center"/>
    </xf>
    <xf numFmtId="4" fontId="13" fillId="30" borderId="3" applyNumberFormat="0" applyProtection="0">
      <alignment horizontal="right" vertical="center"/>
    </xf>
    <xf numFmtId="4" fontId="13" fillId="30" borderId="3" applyNumberFormat="0" applyProtection="0">
      <alignment horizontal="right" vertical="center"/>
    </xf>
    <xf numFmtId="4" fontId="13" fillId="30" borderId="3" applyNumberFormat="0" applyProtection="0">
      <alignment horizontal="right" vertical="center"/>
    </xf>
    <xf numFmtId="4" fontId="15" fillId="31" borderId="2" applyNumberFormat="0" applyProtection="0">
      <alignment horizontal="left" vertical="center" indent="1"/>
    </xf>
    <xf numFmtId="4" fontId="15" fillId="31" borderId="2" applyNumberFormat="0" applyProtection="0">
      <alignment horizontal="left" vertical="center" indent="1"/>
    </xf>
    <xf numFmtId="4" fontId="15" fillId="31" borderId="2" applyNumberFormat="0" applyProtection="0">
      <alignment horizontal="left" vertical="center" indent="1"/>
    </xf>
    <xf numFmtId="4" fontId="11" fillId="32" borderId="2" applyNumberFormat="0" applyProtection="0">
      <alignment horizontal="left" vertical="center" indent="1"/>
    </xf>
    <xf numFmtId="4" fontId="11" fillId="32" borderId="2" applyNumberFormat="0" applyProtection="0">
      <alignment horizontal="left" vertical="center" indent="1"/>
    </xf>
    <xf numFmtId="4" fontId="11" fillId="32" borderId="2" applyNumberFormat="0" applyProtection="0">
      <alignment horizontal="left" vertical="center" indent="1"/>
    </xf>
    <xf numFmtId="4" fontId="11" fillId="33" borderId="0" applyNumberFormat="0" applyProtection="0">
      <alignment horizontal="left" vertical="center" indent="1"/>
    </xf>
    <xf numFmtId="4" fontId="13" fillId="34" borderId="3" applyNumberFormat="0" applyProtection="0">
      <alignment horizontal="right" vertical="center"/>
    </xf>
    <xf numFmtId="4" fontId="13" fillId="34" borderId="3" applyNumberFormat="0" applyProtection="0">
      <alignment horizontal="right" vertical="center"/>
    </xf>
    <xf numFmtId="4" fontId="13" fillId="34" borderId="3" applyNumberFormat="0" applyProtection="0">
      <alignment horizontal="right" vertical="center"/>
    </xf>
    <xf numFmtId="4" fontId="16" fillId="34" borderId="0" applyNumberFormat="0" applyProtection="0">
      <alignment horizontal="left" vertical="center" indent="1"/>
    </xf>
    <xf numFmtId="4" fontId="16" fillId="33" borderId="0" applyNumberFormat="0" applyProtection="0">
      <alignment horizontal="left" vertical="center" indent="1"/>
    </xf>
    <xf numFmtId="4" fontId="13" fillId="35" borderId="3" applyNumberFormat="0" applyProtection="0">
      <alignment vertical="center"/>
    </xf>
    <xf numFmtId="4" fontId="13" fillId="35" borderId="3" applyNumberFormat="0" applyProtection="0">
      <alignment vertical="center"/>
    </xf>
    <xf numFmtId="4" fontId="13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11" fillId="34" borderId="4" applyNumberFormat="0" applyProtection="0">
      <alignment horizontal="left" vertical="center" indent="1"/>
    </xf>
    <xf numFmtId="4" fontId="11" fillId="34" borderId="4" applyNumberFormat="0" applyProtection="0">
      <alignment horizontal="left" vertical="center" indent="1"/>
    </xf>
    <xf numFmtId="4" fontId="11" fillId="34" borderId="4" applyNumberFormat="0" applyProtection="0">
      <alignment horizontal="left" vertical="center" indent="1"/>
    </xf>
    <xf numFmtId="4" fontId="18" fillId="34" borderId="2" applyNumberFormat="0" applyProtection="0">
      <alignment horizontal="right" vertical="center"/>
    </xf>
    <xf numFmtId="4" fontId="18" fillId="34" borderId="2" applyNumberFormat="0" applyProtection="0">
      <alignment horizontal="right" vertical="center"/>
    </xf>
    <xf numFmtId="4" fontId="18" fillId="34" borderId="2" applyNumberFormat="0" applyProtection="0">
      <alignment horizontal="right" vertical="center"/>
    </xf>
    <xf numFmtId="4" fontId="19" fillId="35" borderId="3" applyNumberFormat="0" applyProtection="0">
      <alignment horizontal="right" vertical="center"/>
    </xf>
    <xf numFmtId="4" fontId="19" fillId="35" borderId="3" applyNumberFormat="0" applyProtection="0">
      <alignment horizontal="right" vertical="center"/>
    </xf>
    <xf numFmtId="4" fontId="19" fillId="35" borderId="3" applyNumberFormat="0" applyProtection="0">
      <alignment horizontal="right" vertical="center"/>
    </xf>
    <xf numFmtId="4" fontId="14" fillId="36" borderId="2" applyNumberFormat="0" applyProtection="0">
      <alignment horizontal="left" vertical="center"/>
    </xf>
    <xf numFmtId="4" fontId="14" fillId="36" borderId="2" applyNumberFormat="0" applyProtection="0">
      <alignment horizontal="left" vertical="center"/>
    </xf>
    <xf numFmtId="4" fontId="14" fillId="36" borderId="2" applyNumberFormat="0" applyProtection="0">
      <alignment horizontal="left" vertical="center"/>
    </xf>
    <xf numFmtId="4" fontId="20" fillId="22" borderId="0" applyNumberFormat="0" applyProtection="0">
      <alignment horizontal="left" vertical="center"/>
    </xf>
    <xf numFmtId="4" fontId="21" fillId="35" borderId="3" applyNumberFormat="0" applyProtection="0">
      <alignment horizontal="right" vertical="center"/>
    </xf>
    <xf numFmtId="4" fontId="21" fillId="35" borderId="3" applyNumberFormat="0" applyProtection="0">
      <alignment horizontal="right" vertical="center"/>
    </xf>
    <xf numFmtId="4" fontId="21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3" borderId="5" applyNumberFormat="0" applyAlignment="0" applyProtection="0"/>
    <xf numFmtId="0" fontId="57" fillId="43" borderId="5" applyNumberFormat="0" applyAlignment="0" applyProtection="0"/>
    <xf numFmtId="0" fontId="57" fillId="43" borderId="5" applyNumberFormat="0" applyAlignment="0" applyProtection="0"/>
    <xf numFmtId="0" fontId="57" fillId="43" borderId="5" applyNumberFormat="0" applyAlignment="0" applyProtection="0"/>
    <xf numFmtId="0" fontId="57" fillId="43" borderId="5" applyNumberFormat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1" fillId="36" borderId="7" applyNumberFormat="0" applyAlignment="0" applyProtection="0"/>
    <xf numFmtId="0" fontId="61" fillId="36" borderId="7" applyNumberFormat="0" applyAlignment="0" applyProtection="0"/>
    <xf numFmtId="0" fontId="61" fillId="36" borderId="7" applyNumberFormat="0" applyAlignment="0" applyProtection="0"/>
    <xf numFmtId="0" fontId="61" fillId="36" borderId="7" applyNumberFormat="0" applyAlignment="0" applyProtection="0"/>
    <xf numFmtId="0" fontId="61" fillId="36" borderId="7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7" fillId="36" borderId="12" applyNumberFormat="0" applyAlignment="0" applyProtection="0"/>
    <xf numFmtId="0" fontId="67" fillId="36" borderId="12" applyNumberFormat="0" applyAlignment="0" applyProtection="0"/>
    <xf numFmtId="0" fontId="67" fillId="36" borderId="12" applyNumberFormat="0" applyAlignment="0" applyProtection="0"/>
    <xf numFmtId="0" fontId="67" fillId="36" borderId="12" applyNumberFormat="0" applyAlignment="0" applyProtection="0"/>
    <xf numFmtId="0" fontId="67" fillId="36" borderId="12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46" borderId="7" applyNumberFormat="0" applyAlignment="0" applyProtection="0"/>
    <xf numFmtId="0" fontId="69" fillId="46" borderId="7" applyNumberFormat="0" applyAlignment="0" applyProtection="0"/>
    <xf numFmtId="0" fontId="69" fillId="46" borderId="7" applyNumberFormat="0" applyAlignment="0" applyProtection="0"/>
    <xf numFmtId="0" fontId="69" fillId="46" borderId="7" applyNumberFormat="0" applyAlignment="0" applyProtection="0"/>
    <xf numFmtId="0" fontId="69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480" applyFont="1">
      <alignment/>
      <protection/>
    </xf>
    <xf numFmtId="176" fontId="0" fillId="0" borderId="13" xfId="0" applyNumberFormat="1" applyBorder="1" applyAlignment="1">
      <alignment vertical="center"/>
    </xf>
    <xf numFmtId="177" fontId="3" fillId="0" borderId="13" xfId="307" applyBorder="1" applyAlignment="1">
      <alignment horizontal="center"/>
    </xf>
    <xf numFmtId="177" fontId="4" fillId="0" borderId="13" xfId="307" applyFont="1" applyBorder="1" applyAlignment="1">
      <alignment horizontal="center"/>
    </xf>
    <xf numFmtId="0" fontId="71" fillId="48" borderId="14" xfId="0" applyFont="1" applyFill="1" applyBorder="1" applyAlignment="1">
      <alignment horizontal="center" vertical="center"/>
    </xf>
    <xf numFmtId="0" fontId="4" fillId="48" borderId="15" xfId="478" applyFont="1" applyFill="1" applyBorder="1" applyAlignment="1">
      <alignment horizontal="center" vertical="center"/>
      <protection/>
    </xf>
    <xf numFmtId="0" fontId="72" fillId="0" borderId="0" xfId="478" applyFont="1" applyAlignment="1">
      <alignment horizontal="left" vertical="center"/>
      <protection/>
    </xf>
    <xf numFmtId="0" fontId="3" fillId="6" borderId="16" xfId="476" applyFill="1" applyBorder="1">
      <alignment/>
      <protection/>
    </xf>
    <xf numFmtId="0" fontId="7" fillId="6" borderId="16" xfId="476" applyFont="1" applyFill="1" applyBorder="1">
      <alignment/>
      <protection/>
    </xf>
    <xf numFmtId="177" fontId="4" fillId="6" borderId="17" xfId="307" applyFont="1" applyFill="1" applyBorder="1" applyAlignment="1">
      <alignment horizontal="center"/>
    </xf>
    <xf numFmtId="177" fontId="3" fillId="6" borderId="17" xfId="307" applyFill="1" applyBorder="1" applyAlignment="1">
      <alignment horizontal="center"/>
    </xf>
    <xf numFmtId="0" fontId="73" fillId="6" borderId="17" xfId="481" applyFont="1" applyFill="1" applyBorder="1" applyAlignment="1">
      <alignment horizontal="center"/>
      <protection/>
    </xf>
    <xf numFmtId="178" fontId="3" fillId="6" borderId="17" xfId="481" applyNumberFormat="1" applyFill="1" applyBorder="1" applyAlignment="1">
      <alignment horizontal="center"/>
      <protection/>
    </xf>
    <xf numFmtId="0" fontId="3" fillId="6" borderId="18" xfId="476" applyFill="1" applyBorder="1">
      <alignment/>
      <protection/>
    </xf>
    <xf numFmtId="0" fontId="7" fillId="6" borderId="18" xfId="476" applyFont="1" applyFill="1" applyBorder="1">
      <alignment/>
      <protection/>
    </xf>
    <xf numFmtId="177" fontId="4" fillId="6" borderId="19" xfId="307" applyFont="1" applyFill="1" applyBorder="1" applyAlignment="1">
      <alignment horizontal="center"/>
    </xf>
    <xf numFmtId="177" fontId="3" fillId="6" borderId="19" xfId="307" applyFill="1" applyBorder="1" applyAlignment="1">
      <alignment horizontal="center"/>
    </xf>
    <xf numFmtId="0" fontId="3" fillId="6" borderId="19" xfId="481" applyFill="1" applyBorder="1" applyAlignment="1">
      <alignment horizontal="center"/>
      <protection/>
    </xf>
    <xf numFmtId="178" fontId="3" fillId="6" borderId="19" xfId="481" applyNumberFormat="1" applyFill="1" applyBorder="1" applyAlignment="1">
      <alignment horizontal="center"/>
      <protection/>
    </xf>
    <xf numFmtId="176" fontId="74" fillId="6" borderId="20" xfId="0" applyNumberFormat="1" applyFont="1" applyFill="1" applyBorder="1" applyAlignment="1">
      <alignment vertical="center"/>
    </xf>
    <xf numFmtId="177" fontId="4" fillId="6" borderId="21" xfId="307" applyFont="1" applyFill="1" applyBorder="1" applyAlignment="1">
      <alignment horizontal="center"/>
    </xf>
    <xf numFmtId="177" fontId="3" fillId="6" borderId="21" xfId="307" applyFill="1" applyBorder="1" applyAlignment="1">
      <alignment horizontal="center"/>
    </xf>
    <xf numFmtId="0" fontId="3" fillId="6" borderId="21" xfId="481" applyFill="1" applyBorder="1" applyAlignment="1">
      <alignment horizontal="center"/>
      <protection/>
    </xf>
    <xf numFmtId="178" fontId="3" fillId="6" borderId="21" xfId="481" applyNumberFormat="1" applyFill="1" applyBorder="1" applyAlignment="1">
      <alignment horizontal="center"/>
      <protection/>
    </xf>
    <xf numFmtId="177" fontId="4" fillId="6" borderId="22" xfId="307" applyFont="1" applyFill="1" applyBorder="1" applyAlignment="1">
      <alignment horizontal="center"/>
    </xf>
    <xf numFmtId="177" fontId="3" fillId="6" borderId="22" xfId="307" applyFill="1" applyBorder="1" applyAlignment="1">
      <alignment horizontal="center"/>
    </xf>
    <xf numFmtId="0" fontId="3" fillId="6" borderId="22" xfId="481" applyFill="1" applyBorder="1" applyAlignment="1">
      <alignment horizontal="center"/>
      <protection/>
    </xf>
    <xf numFmtId="178" fontId="3" fillId="6" borderId="22" xfId="481" applyNumberFormat="1" applyFill="1" applyBorder="1" applyAlignment="1">
      <alignment horizontal="center"/>
      <protection/>
    </xf>
    <xf numFmtId="177" fontId="4" fillId="6" borderId="18" xfId="307" applyFont="1" applyFill="1" applyBorder="1" applyAlignment="1">
      <alignment horizontal="center"/>
    </xf>
    <xf numFmtId="177" fontId="3" fillId="6" borderId="18" xfId="307" applyFill="1" applyBorder="1" applyAlignment="1">
      <alignment horizontal="center"/>
    </xf>
    <xf numFmtId="0" fontId="73" fillId="6" borderId="18" xfId="481" applyFont="1" applyFill="1" applyBorder="1" applyAlignment="1">
      <alignment horizontal="center"/>
      <protection/>
    </xf>
    <xf numFmtId="0" fontId="7" fillId="6" borderId="21" xfId="476" applyFont="1" applyFill="1" applyBorder="1">
      <alignment/>
      <protection/>
    </xf>
    <xf numFmtId="176" fontId="74" fillId="6" borderId="23" xfId="0" applyNumberFormat="1" applyFont="1" applyFill="1" applyBorder="1" applyAlignment="1">
      <alignment vertical="center"/>
    </xf>
    <xf numFmtId="0" fontId="3" fillId="6" borderId="21" xfId="476" applyFill="1" applyBorder="1">
      <alignment/>
      <protection/>
    </xf>
    <xf numFmtId="0" fontId="3" fillId="0" borderId="0" xfId="481" applyAlignment="1">
      <alignment horizontal="center"/>
      <protection/>
    </xf>
    <xf numFmtId="0" fontId="75" fillId="0" borderId="0" xfId="481" applyFont="1">
      <alignment/>
      <protection/>
    </xf>
    <xf numFmtId="0" fontId="3" fillId="0" borderId="0" xfId="481">
      <alignment/>
      <protection/>
    </xf>
    <xf numFmtId="2" fontId="23" fillId="48" borderId="17" xfId="478" applyNumberFormat="1" applyFont="1" applyFill="1" applyBorder="1" applyAlignment="1">
      <alignment horizontal="center" vertical="center"/>
      <protection/>
    </xf>
    <xf numFmtId="2" fontId="23" fillId="48" borderId="17" xfId="478" applyNumberFormat="1" applyFont="1" applyFill="1" applyBorder="1" applyAlignment="1">
      <alignment horizontal="center"/>
      <protection/>
    </xf>
    <xf numFmtId="0" fontId="23" fillId="48" borderId="17" xfId="478" applyFont="1" applyFill="1" applyBorder="1" applyAlignment="1">
      <alignment horizontal="center"/>
      <protection/>
    </xf>
    <xf numFmtId="2" fontId="23" fillId="48" borderId="18" xfId="478" applyNumberFormat="1" applyFont="1" applyFill="1" applyBorder="1" applyAlignment="1">
      <alignment horizontal="center" vertical="center"/>
      <protection/>
    </xf>
    <xf numFmtId="2" fontId="23" fillId="48" borderId="18" xfId="478" applyNumberFormat="1" applyFont="1" applyFill="1" applyBorder="1" applyAlignment="1">
      <alignment horizontal="center"/>
      <protection/>
    </xf>
    <xf numFmtId="0" fontId="23" fillId="48" borderId="18" xfId="478" applyFont="1" applyFill="1" applyBorder="1" applyAlignment="1">
      <alignment horizontal="center"/>
      <protection/>
    </xf>
    <xf numFmtId="0" fontId="3" fillId="0" borderId="13" xfId="481" applyBorder="1">
      <alignment/>
      <protection/>
    </xf>
    <xf numFmtId="0" fontId="3" fillId="0" borderId="13" xfId="481" applyBorder="1" applyAlignment="1">
      <alignment horizontal="center"/>
      <protection/>
    </xf>
    <xf numFmtId="1" fontId="3" fillId="0" borderId="13" xfId="481" applyNumberFormat="1" applyBorder="1" applyAlignment="1">
      <alignment horizontal="center"/>
      <protection/>
    </xf>
    <xf numFmtId="0" fontId="76" fillId="0" borderId="13" xfId="481" applyFont="1" applyBorder="1" applyAlignment="1">
      <alignment horizontal="center"/>
      <protection/>
    </xf>
    <xf numFmtId="0" fontId="5" fillId="0" borderId="0" xfId="481" applyFont="1">
      <alignment/>
      <protection/>
    </xf>
    <xf numFmtId="0" fontId="3" fillId="6" borderId="24" xfId="481" applyFill="1" applyBorder="1" applyAlignment="1">
      <alignment horizontal="center"/>
      <protection/>
    </xf>
    <xf numFmtId="0" fontId="3" fillId="6" borderId="25" xfId="481" applyFill="1" applyBorder="1" applyAlignment="1">
      <alignment horizontal="center"/>
      <protection/>
    </xf>
    <xf numFmtId="0" fontId="3" fillId="6" borderId="26" xfId="481" applyFill="1" applyBorder="1" applyAlignment="1">
      <alignment horizontal="center"/>
      <protection/>
    </xf>
    <xf numFmtId="0" fontId="3" fillId="49" borderId="18" xfId="481" applyFill="1" applyBorder="1" applyAlignment="1">
      <alignment horizontal="center"/>
      <protection/>
    </xf>
    <xf numFmtId="0" fontId="75" fillId="50" borderId="0" xfId="481" applyFont="1" applyFill="1">
      <alignment/>
      <protection/>
    </xf>
    <xf numFmtId="0" fontId="77" fillId="50" borderId="0" xfId="481" applyFont="1" applyFill="1">
      <alignment/>
      <protection/>
    </xf>
    <xf numFmtId="178" fontId="3" fillId="6" borderId="22" xfId="481" applyNumberFormat="1" applyFill="1" applyBorder="1" applyAlignment="1">
      <alignment horizontal="center"/>
      <protection/>
    </xf>
    <xf numFmtId="0" fontId="3" fillId="6" borderId="22" xfId="476" applyFill="1" applyBorder="1">
      <alignment/>
      <protection/>
    </xf>
    <xf numFmtId="0" fontId="7" fillId="6" borderId="22" xfId="476" applyFont="1" applyFill="1" applyBorder="1">
      <alignment/>
      <protection/>
    </xf>
    <xf numFmtId="0" fontId="3" fillId="6" borderId="27" xfId="476" applyFill="1" applyBorder="1">
      <alignment/>
      <protection/>
    </xf>
    <xf numFmtId="49" fontId="3" fillId="0" borderId="0" xfId="481" applyNumberFormat="1">
      <alignment/>
      <protection/>
    </xf>
    <xf numFmtId="49" fontId="5" fillId="0" borderId="0" xfId="478" applyNumberFormat="1" applyFont="1">
      <alignment/>
      <protection/>
    </xf>
    <xf numFmtId="49" fontId="0" fillId="0" borderId="0" xfId="0" applyNumberFormat="1" applyAlignment="1">
      <alignment vertical="center"/>
    </xf>
    <xf numFmtId="49" fontId="3" fillId="6" borderId="16" xfId="476" applyNumberFormat="1" applyFill="1" applyBorder="1" applyAlignment="1">
      <alignment horizontal="center"/>
      <protection/>
    </xf>
    <xf numFmtId="49" fontId="3" fillId="6" borderId="18" xfId="481" applyNumberFormat="1" applyFill="1" applyBorder="1" applyAlignment="1">
      <alignment horizontal="center"/>
      <protection/>
    </xf>
    <xf numFmtId="49" fontId="3" fillId="6" borderId="19" xfId="481" applyNumberFormat="1" applyFill="1" applyBorder="1" applyAlignment="1">
      <alignment horizontal="center"/>
      <protection/>
    </xf>
    <xf numFmtId="49" fontId="3" fillId="6" borderId="21" xfId="481" applyNumberFormat="1" applyFill="1" applyBorder="1" applyAlignment="1">
      <alignment horizontal="center"/>
      <protection/>
    </xf>
    <xf numFmtId="49" fontId="3" fillId="6" borderId="22" xfId="481" applyNumberFormat="1" applyFill="1" applyBorder="1" applyAlignment="1">
      <alignment horizontal="center"/>
      <protection/>
    </xf>
    <xf numFmtId="49" fontId="3" fillId="0" borderId="13" xfId="481" applyNumberFormat="1" applyBorder="1" applyAlignment="1">
      <alignment horizontal="center"/>
      <protection/>
    </xf>
    <xf numFmtId="49" fontId="0" fillId="0" borderId="0" xfId="0" applyNumberFormat="1" applyAlignment="1">
      <alignment horizontal="center" vertical="center"/>
    </xf>
    <xf numFmtId="0" fontId="3" fillId="51" borderId="28" xfId="476" applyFill="1" applyBorder="1">
      <alignment/>
      <protection/>
    </xf>
    <xf numFmtId="0" fontId="78" fillId="51" borderId="28" xfId="476" applyFont="1" applyFill="1" applyBorder="1">
      <alignment/>
      <protection/>
    </xf>
    <xf numFmtId="49" fontId="3" fillId="51" borderId="28" xfId="481" applyNumberFormat="1" applyFill="1" applyBorder="1" applyAlignment="1">
      <alignment horizontal="center"/>
      <protection/>
    </xf>
    <xf numFmtId="177" fontId="4" fillId="51" borderId="28" xfId="307" applyFont="1" applyFill="1" applyBorder="1" applyAlignment="1">
      <alignment horizontal="center"/>
    </xf>
    <xf numFmtId="177" fontId="3" fillId="51" borderId="28" xfId="307" applyFill="1" applyBorder="1" applyAlignment="1">
      <alignment horizontal="center"/>
    </xf>
    <xf numFmtId="0" fontId="3" fillId="51" borderId="28" xfId="481" applyFill="1" applyBorder="1" applyAlignment="1">
      <alignment horizontal="center"/>
      <protection/>
    </xf>
    <xf numFmtId="0" fontId="77" fillId="51" borderId="28" xfId="481" applyFont="1" applyFill="1" applyBorder="1" applyAlignment="1">
      <alignment horizontal="center"/>
      <protection/>
    </xf>
    <xf numFmtId="176" fontId="74" fillId="51" borderId="29" xfId="0" applyNumberFormat="1" applyFont="1" applyFill="1" applyBorder="1" applyAlignment="1">
      <alignment vertical="center"/>
    </xf>
    <xf numFmtId="178" fontId="3" fillId="51" borderId="28" xfId="481" applyNumberFormat="1" applyFill="1" applyBorder="1" applyAlignment="1">
      <alignment horizontal="center"/>
      <protection/>
    </xf>
    <xf numFmtId="177" fontId="3" fillId="51" borderId="19" xfId="307" applyFill="1" applyBorder="1" applyAlignment="1">
      <alignment horizontal="center"/>
    </xf>
    <xf numFmtId="0" fontId="3" fillId="51" borderId="19" xfId="481" applyFill="1" applyBorder="1" applyAlignment="1">
      <alignment horizontal="center"/>
      <protection/>
    </xf>
    <xf numFmtId="178" fontId="3" fillId="51" borderId="19" xfId="481" applyNumberFormat="1" applyFill="1" applyBorder="1" applyAlignment="1">
      <alignment horizontal="center"/>
      <protection/>
    </xf>
    <xf numFmtId="0" fontId="73" fillId="6" borderId="21" xfId="481" applyFont="1" applyFill="1" applyBorder="1" applyAlignment="1">
      <alignment horizontal="center"/>
      <protection/>
    </xf>
    <xf numFmtId="0" fontId="73" fillId="6" borderId="22" xfId="481" applyFont="1" applyFill="1" applyBorder="1" applyAlignment="1">
      <alignment horizontal="center"/>
      <protection/>
    </xf>
    <xf numFmtId="0" fontId="3" fillId="6" borderId="30" xfId="481" applyFill="1" applyBorder="1" applyAlignment="1">
      <alignment horizontal="center"/>
      <protection/>
    </xf>
    <xf numFmtId="176" fontId="74" fillId="6" borderId="31" xfId="0" applyNumberFormat="1" applyFont="1" applyFill="1" applyBorder="1" applyAlignment="1">
      <alignment vertical="center"/>
    </xf>
    <xf numFmtId="49" fontId="3" fillId="6" borderId="32" xfId="481" applyNumberFormat="1" applyFill="1" applyBorder="1" applyAlignment="1">
      <alignment horizontal="center"/>
      <protection/>
    </xf>
    <xf numFmtId="177" fontId="4" fillId="6" borderId="32" xfId="307" applyFont="1" applyFill="1" applyBorder="1" applyAlignment="1">
      <alignment horizontal="center"/>
    </xf>
    <xf numFmtId="177" fontId="3" fillId="6" borderId="32" xfId="307" applyFill="1" applyBorder="1" applyAlignment="1">
      <alignment horizontal="center"/>
    </xf>
    <xf numFmtId="0" fontId="73" fillId="6" borderId="32" xfId="481" applyFont="1" applyFill="1" applyBorder="1" applyAlignment="1">
      <alignment horizontal="center"/>
      <protection/>
    </xf>
    <xf numFmtId="178" fontId="3" fillId="6" borderId="32" xfId="481" applyNumberFormat="1" applyFill="1" applyBorder="1" applyAlignment="1">
      <alignment horizontal="center"/>
      <protection/>
    </xf>
    <xf numFmtId="0" fontId="3" fillId="51" borderId="27" xfId="476" applyFill="1" applyBorder="1">
      <alignment/>
      <protection/>
    </xf>
    <xf numFmtId="0" fontId="78" fillId="51" borderId="27" xfId="476" applyFont="1" applyFill="1" applyBorder="1">
      <alignment/>
      <protection/>
    </xf>
    <xf numFmtId="49" fontId="3" fillId="51" borderId="27" xfId="481" applyNumberFormat="1" applyFill="1" applyBorder="1" applyAlignment="1">
      <alignment horizontal="center"/>
      <protection/>
    </xf>
    <xf numFmtId="177" fontId="4" fillId="51" borderId="27" xfId="307" applyFont="1" applyFill="1" applyBorder="1" applyAlignment="1">
      <alignment horizontal="center"/>
    </xf>
    <xf numFmtId="177" fontId="3" fillId="51" borderId="27" xfId="307" applyFill="1" applyBorder="1" applyAlignment="1">
      <alignment horizontal="center"/>
    </xf>
    <xf numFmtId="0" fontId="3" fillId="51" borderId="27" xfId="481" applyFill="1" applyBorder="1" applyAlignment="1">
      <alignment horizontal="center"/>
      <protection/>
    </xf>
    <xf numFmtId="178" fontId="3" fillId="51" borderId="27" xfId="481" applyNumberFormat="1" applyFill="1" applyBorder="1" applyAlignment="1">
      <alignment horizontal="center"/>
      <protection/>
    </xf>
    <xf numFmtId="176" fontId="74" fillId="51" borderId="33" xfId="0" applyNumberFormat="1" applyFont="1" applyFill="1" applyBorder="1" applyAlignment="1">
      <alignment vertical="center"/>
    </xf>
    <xf numFmtId="0" fontId="3" fillId="6" borderId="28" xfId="476" applyFill="1" applyBorder="1">
      <alignment/>
      <protection/>
    </xf>
    <xf numFmtId="0" fontId="7" fillId="6" borderId="28" xfId="476" applyFont="1" applyFill="1" applyBorder="1">
      <alignment/>
      <protection/>
    </xf>
    <xf numFmtId="49" fontId="3" fillId="6" borderId="34" xfId="481" applyNumberFormat="1" applyFill="1" applyBorder="1" applyAlignment="1">
      <alignment horizontal="center"/>
      <protection/>
    </xf>
    <xf numFmtId="177" fontId="4" fillId="6" borderId="34" xfId="307" applyFont="1" applyFill="1" applyBorder="1" applyAlignment="1">
      <alignment horizontal="center"/>
    </xf>
    <xf numFmtId="177" fontId="3" fillId="6" borderId="34" xfId="307" applyFill="1" applyBorder="1" applyAlignment="1">
      <alignment horizontal="center"/>
    </xf>
    <xf numFmtId="0" fontId="3" fillId="6" borderId="34" xfId="481" applyFill="1" applyBorder="1" applyAlignment="1">
      <alignment horizontal="center"/>
      <protection/>
    </xf>
    <xf numFmtId="178" fontId="3" fillId="6" borderId="34" xfId="481" applyNumberFormat="1" applyFill="1" applyBorder="1" applyAlignment="1">
      <alignment horizontal="center"/>
      <protection/>
    </xf>
    <xf numFmtId="0" fontId="3" fillId="6" borderId="35" xfId="481" applyFill="1" applyBorder="1" applyAlignment="1">
      <alignment horizontal="center"/>
      <protection/>
    </xf>
    <xf numFmtId="176" fontId="74" fillId="6" borderId="29" xfId="0" applyNumberFormat="1" applyFont="1" applyFill="1" applyBorder="1" applyAlignment="1">
      <alignment vertical="center"/>
    </xf>
    <xf numFmtId="178" fontId="3" fillId="6" borderId="18" xfId="481" applyNumberFormat="1" applyFill="1" applyBorder="1" applyAlignment="1">
      <alignment horizontal="center"/>
      <protection/>
    </xf>
    <xf numFmtId="0" fontId="7" fillId="6" borderId="27" xfId="476" applyFont="1" applyFill="1" applyBorder="1">
      <alignment/>
      <protection/>
    </xf>
    <xf numFmtId="49" fontId="3" fillId="6" borderId="27" xfId="481" applyNumberFormat="1" applyFill="1" applyBorder="1" applyAlignment="1">
      <alignment horizontal="center"/>
      <protection/>
    </xf>
    <xf numFmtId="177" fontId="4" fillId="6" borderId="27" xfId="307" applyFont="1" applyFill="1" applyBorder="1" applyAlignment="1">
      <alignment horizontal="center"/>
    </xf>
    <xf numFmtId="177" fontId="3" fillId="6" borderId="27" xfId="307" applyFill="1" applyBorder="1" applyAlignment="1">
      <alignment horizontal="center"/>
    </xf>
    <xf numFmtId="0" fontId="3" fillId="6" borderId="27" xfId="481" applyFill="1" applyBorder="1" applyAlignment="1">
      <alignment horizontal="center"/>
      <protection/>
    </xf>
    <xf numFmtId="178" fontId="3" fillId="6" borderId="27" xfId="481" applyNumberFormat="1" applyFill="1" applyBorder="1" applyAlignment="1">
      <alignment horizontal="center"/>
      <protection/>
    </xf>
    <xf numFmtId="0" fontId="3" fillId="6" borderId="36" xfId="481" applyFill="1" applyBorder="1" applyAlignment="1">
      <alignment horizontal="center"/>
      <protection/>
    </xf>
    <xf numFmtId="176" fontId="74" fillId="6" borderId="33" xfId="0" applyNumberFormat="1" applyFont="1" applyFill="1" applyBorder="1" applyAlignment="1">
      <alignment vertical="center"/>
    </xf>
    <xf numFmtId="0" fontId="4" fillId="6" borderId="22" xfId="478" applyFont="1" applyFill="1" applyBorder="1" applyAlignment="1">
      <alignment horizontal="center"/>
      <protection/>
    </xf>
    <xf numFmtId="0" fontId="3" fillId="49" borderId="26" xfId="481" applyFill="1" applyBorder="1" applyAlignment="1">
      <alignment horizontal="center"/>
      <protection/>
    </xf>
    <xf numFmtId="0" fontId="77" fillId="52" borderId="27" xfId="481" applyFont="1" applyFill="1" applyBorder="1" applyAlignment="1">
      <alignment horizontal="center"/>
      <protection/>
    </xf>
    <xf numFmtId="0" fontId="4" fillId="0" borderId="13" xfId="478" applyFont="1" applyBorder="1" applyAlignment="1">
      <alignment horizontal="center"/>
      <protection/>
    </xf>
    <xf numFmtId="0" fontId="3" fillId="51" borderId="19" xfId="476" applyFill="1" applyBorder="1">
      <alignment/>
      <protection/>
    </xf>
    <xf numFmtId="0" fontId="78" fillId="51" borderId="19" xfId="476" applyFont="1" applyFill="1" applyBorder="1">
      <alignment/>
      <protection/>
    </xf>
    <xf numFmtId="49" fontId="3" fillId="51" borderId="19" xfId="481" applyNumberFormat="1" applyFill="1" applyBorder="1" applyAlignment="1">
      <alignment horizontal="center"/>
      <protection/>
    </xf>
    <xf numFmtId="177" fontId="4" fillId="51" borderId="19" xfId="307" applyFont="1" applyFill="1" applyBorder="1" applyAlignment="1">
      <alignment horizontal="center"/>
    </xf>
    <xf numFmtId="0" fontId="77" fillId="51" borderId="19" xfId="481" applyFont="1" applyFill="1" applyBorder="1" applyAlignment="1">
      <alignment horizontal="center"/>
      <protection/>
    </xf>
    <xf numFmtId="176" fontId="74" fillId="51" borderId="37" xfId="0" applyNumberFormat="1" applyFont="1" applyFill="1" applyBorder="1" applyAlignment="1">
      <alignment vertical="center"/>
    </xf>
    <xf numFmtId="0" fontId="3" fillId="6" borderId="32" xfId="476" applyFill="1" applyBorder="1">
      <alignment/>
      <protection/>
    </xf>
    <xf numFmtId="0" fontId="7" fillId="6" borderId="32" xfId="476" applyFont="1" applyFill="1" applyBorder="1">
      <alignment/>
      <protection/>
    </xf>
    <xf numFmtId="0" fontId="3" fillId="49" borderId="38" xfId="481" applyFill="1" applyBorder="1" applyAlignment="1">
      <alignment horizontal="center"/>
      <protection/>
    </xf>
    <xf numFmtId="0" fontId="3" fillId="6" borderId="34" xfId="476" applyFill="1" applyBorder="1">
      <alignment/>
      <protection/>
    </xf>
    <xf numFmtId="0" fontId="7" fillId="6" borderId="34" xfId="476" applyFont="1" applyFill="1" applyBorder="1">
      <alignment/>
      <protection/>
    </xf>
    <xf numFmtId="0" fontId="3" fillId="6" borderId="39" xfId="481" applyFill="1" applyBorder="1" applyAlignment="1">
      <alignment horizontal="center"/>
      <protection/>
    </xf>
    <xf numFmtId="176" fontId="74" fillId="6" borderId="40" xfId="0" applyNumberFormat="1" applyFont="1" applyFill="1" applyBorder="1" applyAlignment="1">
      <alignment vertical="center"/>
    </xf>
    <xf numFmtId="0" fontId="3" fillId="51" borderId="18" xfId="476" applyFill="1" applyBorder="1">
      <alignment/>
      <protection/>
    </xf>
    <xf numFmtId="0" fontId="78" fillId="51" borderId="18" xfId="476" applyFont="1" applyFill="1" applyBorder="1">
      <alignment/>
      <protection/>
    </xf>
    <xf numFmtId="49" fontId="3" fillId="51" borderId="18" xfId="481" applyNumberFormat="1" applyFill="1" applyBorder="1" applyAlignment="1">
      <alignment horizontal="center"/>
      <protection/>
    </xf>
    <xf numFmtId="177" fontId="4" fillId="51" borderId="18" xfId="307" applyFont="1" applyFill="1" applyBorder="1" applyAlignment="1">
      <alignment horizontal="center"/>
    </xf>
    <xf numFmtId="177" fontId="3" fillId="51" borderId="18" xfId="307" applyFill="1" applyBorder="1" applyAlignment="1">
      <alignment horizontal="center"/>
    </xf>
    <xf numFmtId="0" fontId="3" fillId="51" borderId="18" xfId="481" applyFill="1" applyBorder="1" applyAlignment="1">
      <alignment horizontal="center"/>
      <protection/>
    </xf>
    <xf numFmtId="178" fontId="3" fillId="51" borderId="18" xfId="481" applyNumberFormat="1" applyFill="1" applyBorder="1" applyAlignment="1">
      <alignment horizontal="center"/>
      <protection/>
    </xf>
    <xf numFmtId="0" fontId="77" fillId="51" borderId="18" xfId="481" applyFont="1" applyFill="1" applyBorder="1" applyAlignment="1">
      <alignment horizontal="center"/>
      <protection/>
    </xf>
    <xf numFmtId="176" fontId="74" fillId="51" borderId="20" xfId="0" applyNumberFormat="1" applyFont="1" applyFill="1" applyBorder="1" applyAlignment="1">
      <alignment vertical="center"/>
    </xf>
    <xf numFmtId="0" fontId="79" fillId="0" borderId="0" xfId="481" applyFont="1" applyFill="1">
      <alignment/>
      <protection/>
    </xf>
    <xf numFmtId="0" fontId="75" fillId="0" borderId="0" xfId="481" applyFont="1" applyFill="1">
      <alignment/>
      <protection/>
    </xf>
    <xf numFmtId="0" fontId="77" fillId="0" borderId="0" xfId="481" applyFont="1" applyFill="1">
      <alignment/>
      <protection/>
    </xf>
    <xf numFmtId="49" fontId="3" fillId="50" borderId="0" xfId="481" applyNumberFormat="1" applyFill="1">
      <alignment/>
      <protection/>
    </xf>
    <xf numFmtId="0" fontId="3" fillId="50" borderId="0" xfId="481" applyFill="1" applyAlignment="1">
      <alignment horizontal="center"/>
      <protection/>
    </xf>
    <xf numFmtId="0" fontId="80" fillId="0" borderId="0" xfId="478" applyFont="1" applyFill="1" applyAlignment="1">
      <alignment horizontal="left" vertical="center"/>
      <protection/>
    </xf>
    <xf numFmtId="49" fontId="81" fillId="0" borderId="0" xfId="481" applyNumberFormat="1" applyFont="1" applyFill="1">
      <alignment/>
      <protection/>
    </xf>
    <xf numFmtId="176" fontId="74" fillId="6" borderId="41" xfId="0" applyNumberFormat="1" applyFont="1" applyFill="1" applyBorder="1" applyAlignment="1">
      <alignment vertical="center"/>
    </xf>
    <xf numFmtId="176" fontId="74" fillId="6" borderId="42" xfId="0" applyNumberFormat="1" applyFont="1" applyFill="1" applyBorder="1" applyAlignment="1">
      <alignment vertical="center"/>
    </xf>
    <xf numFmtId="0" fontId="82" fillId="0" borderId="0" xfId="478" applyFont="1" applyFill="1" applyAlignment="1">
      <alignment horizontal="left" vertical="center"/>
      <protection/>
    </xf>
    <xf numFmtId="0" fontId="3" fillId="0" borderId="0" xfId="481" applyFill="1" applyAlignment="1">
      <alignment horizontal="center"/>
      <protection/>
    </xf>
    <xf numFmtId="0" fontId="3" fillId="0" borderId="0" xfId="481" applyFill="1">
      <alignment/>
      <protection/>
    </xf>
    <xf numFmtId="0" fontId="8" fillId="48" borderId="0" xfId="481" applyFont="1" applyFill="1">
      <alignment/>
      <protection/>
    </xf>
    <xf numFmtId="0" fontId="0" fillId="48" borderId="0" xfId="0" applyFill="1" applyAlignment="1">
      <alignment/>
    </xf>
    <xf numFmtId="0" fontId="4" fillId="48" borderId="43" xfId="478" applyFont="1" applyFill="1" applyBorder="1" applyAlignment="1">
      <alignment horizontal="center" vertical="center"/>
      <protection/>
    </xf>
    <xf numFmtId="0" fontId="71" fillId="48" borderId="44" xfId="0" applyFont="1" applyFill="1" applyBorder="1" applyAlignment="1">
      <alignment horizontal="center" vertical="center"/>
    </xf>
    <xf numFmtId="49" fontId="23" fillId="48" borderId="16" xfId="478" applyNumberFormat="1" applyFont="1" applyFill="1" applyBorder="1" applyAlignment="1">
      <alignment horizontal="center" vertical="center" wrapText="1"/>
      <protection/>
    </xf>
    <xf numFmtId="49" fontId="83" fillId="48" borderId="21" xfId="0" applyNumberFormat="1" applyFont="1" applyFill="1" applyBorder="1" applyAlignment="1">
      <alignment horizontal="center" vertical="center" wrapText="1"/>
    </xf>
    <xf numFmtId="0" fontId="24" fillId="48" borderId="16" xfId="478" applyFont="1" applyFill="1" applyBorder="1" applyAlignment="1">
      <alignment horizontal="center" vertical="center" wrapText="1"/>
      <protection/>
    </xf>
    <xf numFmtId="0" fontId="84" fillId="0" borderId="45" xfId="0" applyFont="1" applyBorder="1" applyAlignment="1">
      <alignment horizontal="center" vertical="center" wrapText="1"/>
    </xf>
    <xf numFmtId="176" fontId="83" fillId="48" borderId="41" xfId="0" applyNumberFormat="1" applyFont="1" applyFill="1" applyBorder="1" applyAlignment="1">
      <alignment horizontal="center" vertical="center" wrapText="1"/>
    </xf>
    <xf numFmtId="0" fontId="83" fillId="48" borderId="23" xfId="0" applyFont="1" applyFill="1" applyBorder="1" applyAlignment="1">
      <alignment horizontal="center" vertical="center" wrapText="1"/>
    </xf>
    <xf numFmtId="0" fontId="26" fillId="48" borderId="16" xfId="478" applyFont="1" applyFill="1" applyBorder="1" applyAlignment="1">
      <alignment horizontal="center" vertical="center" wrapText="1"/>
      <protection/>
    </xf>
    <xf numFmtId="0" fontId="84" fillId="0" borderId="21" xfId="0" applyFont="1" applyBorder="1" applyAlignment="1">
      <alignment horizontal="center" vertical="center" wrapText="1"/>
    </xf>
    <xf numFmtId="179" fontId="0" fillId="0" borderId="0" xfId="0" applyNumberFormat="1" applyAlignment="1">
      <alignment horizontal="right" vertical="center"/>
    </xf>
  </cellXfs>
  <cellStyles count="480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10" xfId="310"/>
    <cellStyle name="桁区切り 100" xfId="311"/>
    <cellStyle name="桁区切り 101" xfId="312"/>
    <cellStyle name="桁区切り 102" xfId="313"/>
    <cellStyle name="桁区切り 103" xfId="314"/>
    <cellStyle name="桁区切り 104" xfId="315"/>
    <cellStyle name="桁区切り 105" xfId="316"/>
    <cellStyle name="桁区切り 106" xfId="317"/>
    <cellStyle name="桁区切り 107" xfId="318"/>
    <cellStyle name="桁区切り 108" xfId="319"/>
    <cellStyle name="桁区切り 109" xfId="320"/>
    <cellStyle name="桁区切り 11" xfId="321"/>
    <cellStyle name="桁区切り 110" xfId="322"/>
    <cellStyle name="桁区切り 111" xfId="323"/>
    <cellStyle name="桁区切り 112" xfId="324"/>
    <cellStyle name="桁区切り 113" xfId="325"/>
    <cellStyle name="桁区切り 114" xfId="326"/>
    <cellStyle name="桁区切り 115" xfId="327"/>
    <cellStyle name="桁区切り 116" xfId="328"/>
    <cellStyle name="桁区切り 117" xfId="329"/>
    <cellStyle name="桁区切り 118" xfId="330"/>
    <cellStyle name="桁区切り 119" xfId="331"/>
    <cellStyle name="桁区切り 12" xfId="332"/>
    <cellStyle name="桁区切り 120" xfId="333"/>
    <cellStyle name="桁区切り 121" xfId="334"/>
    <cellStyle name="桁区切り 122" xfId="335"/>
    <cellStyle name="桁区切り 123" xfId="336"/>
    <cellStyle name="桁区切り 124" xfId="337"/>
    <cellStyle name="桁区切り 13" xfId="338"/>
    <cellStyle name="桁区切り 14" xfId="339"/>
    <cellStyle name="桁区切り 15" xfId="340"/>
    <cellStyle name="桁区切り 16" xfId="341"/>
    <cellStyle name="桁区切り 17" xfId="342"/>
    <cellStyle name="桁区切り 18" xfId="343"/>
    <cellStyle name="桁区切り 19" xfId="344"/>
    <cellStyle name="桁区切り 2" xfId="345"/>
    <cellStyle name="桁区切り 20" xfId="346"/>
    <cellStyle name="桁区切り 21" xfId="347"/>
    <cellStyle name="桁区切り 22" xfId="348"/>
    <cellStyle name="桁区切り 23" xfId="349"/>
    <cellStyle name="桁区切り 24" xfId="350"/>
    <cellStyle name="桁区切り 25" xfId="351"/>
    <cellStyle name="桁区切り 26" xfId="352"/>
    <cellStyle name="桁区切り 27" xfId="353"/>
    <cellStyle name="桁区切り 28" xfId="354"/>
    <cellStyle name="桁区切り 29" xfId="355"/>
    <cellStyle name="桁区切り 3" xfId="356"/>
    <cellStyle name="桁区切り 30" xfId="357"/>
    <cellStyle name="桁区切り 31" xfId="358"/>
    <cellStyle name="桁区切り 32" xfId="359"/>
    <cellStyle name="桁区切り 33" xfId="360"/>
    <cellStyle name="桁区切り 34" xfId="361"/>
    <cellStyle name="桁区切り 35" xfId="362"/>
    <cellStyle name="桁区切り 36" xfId="363"/>
    <cellStyle name="桁区切り 37" xfId="364"/>
    <cellStyle name="桁区切り 38" xfId="365"/>
    <cellStyle name="桁区切り 39" xfId="366"/>
    <cellStyle name="桁区切り 4" xfId="367"/>
    <cellStyle name="桁区切り 40" xfId="368"/>
    <cellStyle name="桁区切り 41" xfId="369"/>
    <cellStyle name="桁区切り 42" xfId="370"/>
    <cellStyle name="桁区切り 43" xfId="371"/>
    <cellStyle name="桁区切り 44" xfId="372"/>
    <cellStyle name="桁区切り 45" xfId="373"/>
    <cellStyle name="桁区切り 46" xfId="374"/>
    <cellStyle name="桁区切り 47" xfId="375"/>
    <cellStyle name="桁区切り 48" xfId="376"/>
    <cellStyle name="桁区切り 49" xfId="377"/>
    <cellStyle name="桁区切り 5" xfId="378"/>
    <cellStyle name="桁区切り 50" xfId="379"/>
    <cellStyle name="桁区切り 51" xfId="380"/>
    <cellStyle name="桁区切り 52" xfId="381"/>
    <cellStyle name="桁区切り 53" xfId="382"/>
    <cellStyle name="桁区切り 54" xfId="383"/>
    <cellStyle name="桁区切り 55" xfId="384"/>
    <cellStyle name="桁区切り 56" xfId="385"/>
    <cellStyle name="桁区切り 57" xfId="386"/>
    <cellStyle name="桁区切り 58" xfId="387"/>
    <cellStyle name="桁区切り 59" xfId="388"/>
    <cellStyle name="桁区切り 6" xfId="389"/>
    <cellStyle name="桁区切り 60" xfId="390"/>
    <cellStyle name="桁区切り 61" xfId="391"/>
    <cellStyle name="桁区切り 62" xfId="392"/>
    <cellStyle name="桁区切り 63" xfId="393"/>
    <cellStyle name="桁区切り 64" xfId="394"/>
    <cellStyle name="桁区切り 65" xfId="395"/>
    <cellStyle name="桁区切り 66" xfId="396"/>
    <cellStyle name="桁区切り 67" xfId="397"/>
    <cellStyle name="桁区切り 68" xfId="398"/>
    <cellStyle name="桁区切り 69" xfId="399"/>
    <cellStyle name="桁区切り 7" xfId="400"/>
    <cellStyle name="桁区切り 70" xfId="401"/>
    <cellStyle name="桁区切り 71" xfId="402"/>
    <cellStyle name="桁区切り 72" xfId="403"/>
    <cellStyle name="桁区切り 73" xfId="404"/>
    <cellStyle name="桁区切り 74" xfId="405"/>
    <cellStyle name="桁区切り 75" xfId="406"/>
    <cellStyle name="桁区切り 76" xfId="407"/>
    <cellStyle name="桁区切り 77" xfId="408"/>
    <cellStyle name="桁区切り 78" xfId="409"/>
    <cellStyle name="桁区切り 79" xfId="410"/>
    <cellStyle name="桁区切り 8" xfId="411"/>
    <cellStyle name="桁区切り 80" xfId="412"/>
    <cellStyle name="桁区切り 81" xfId="413"/>
    <cellStyle name="桁区切り 82" xfId="414"/>
    <cellStyle name="桁区切り 83" xfId="415"/>
    <cellStyle name="桁区切り 84" xfId="416"/>
    <cellStyle name="桁区切り 85" xfId="417"/>
    <cellStyle name="桁区切り 86" xfId="418"/>
    <cellStyle name="桁区切り 87" xfId="419"/>
    <cellStyle name="桁区切り 88" xfId="420"/>
    <cellStyle name="桁区切り 89" xfId="421"/>
    <cellStyle name="桁区切り 9" xfId="422"/>
    <cellStyle name="桁区切り 90" xfId="423"/>
    <cellStyle name="桁区切り 91" xfId="424"/>
    <cellStyle name="桁区切り 92" xfId="425"/>
    <cellStyle name="桁区切り 93" xfId="426"/>
    <cellStyle name="桁区切り 94" xfId="427"/>
    <cellStyle name="桁区切り 95" xfId="428"/>
    <cellStyle name="桁区切り 96" xfId="429"/>
    <cellStyle name="桁区切り 97" xfId="430"/>
    <cellStyle name="桁区切り 98" xfId="431"/>
    <cellStyle name="桁区切り 99" xfId="432"/>
    <cellStyle name="見出し 1" xfId="433"/>
    <cellStyle name="見出し 1 2" xfId="434"/>
    <cellStyle name="見出し 1 2 2" xfId="435"/>
    <cellStyle name="見出し 1 2 3" xfId="436"/>
    <cellStyle name="見出し 1 3" xfId="437"/>
    <cellStyle name="見出し 2" xfId="438"/>
    <cellStyle name="見出し 2 2" xfId="439"/>
    <cellStyle name="見出し 2 2 2" xfId="440"/>
    <cellStyle name="見出し 2 2 3" xfId="441"/>
    <cellStyle name="見出し 2 3" xfId="442"/>
    <cellStyle name="見出し 3" xfId="443"/>
    <cellStyle name="見出し 3 2" xfId="444"/>
    <cellStyle name="見出し 3 2 2" xfId="445"/>
    <cellStyle name="見出し 3 2 3" xfId="446"/>
    <cellStyle name="見出し 3 3" xfId="447"/>
    <cellStyle name="見出し 4" xfId="448"/>
    <cellStyle name="見出し 4 2" xfId="449"/>
    <cellStyle name="見出し 4 2 2" xfId="450"/>
    <cellStyle name="見出し 4 2 3" xfId="451"/>
    <cellStyle name="見出し 4 3" xfId="452"/>
    <cellStyle name="集計" xfId="453"/>
    <cellStyle name="集計 2" xfId="454"/>
    <cellStyle name="集計 2 2" xfId="455"/>
    <cellStyle name="集計 2 3" xfId="456"/>
    <cellStyle name="集計 3" xfId="457"/>
    <cellStyle name="出力" xfId="458"/>
    <cellStyle name="出力 2" xfId="459"/>
    <cellStyle name="出力 2 2" xfId="460"/>
    <cellStyle name="出力 2 3" xfId="461"/>
    <cellStyle name="出力 3" xfId="462"/>
    <cellStyle name="説明文" xfId="463"/>
    <cellStyle name="説明文 2" xfId="464"/>
    <cellStyle name="説明文 2 2" xfId="465"/>
    <cellStyle name="説明文 2 3" xfId="466"/>
    <cellStyle name="説明文 3" xfId="467"/>
    <cellStyle name="Currency [0]" xfId="468"/>
    <cellStyle name="Currency" xfId="469"/>
    <cellStyle name="入力" xfId="470"/>
    <cellStyle name="入力 2" xfId="471"/>
    <cellStyle name="入力 2 2" xfId="472"/>
    <cellStyle name="入力 2 3" xfId="473"/>
    <cellStyle name="入力 3" xfId="474"/>
    <cellStyle name="標準 10" xfId="475"/>
    <cellStyle name="標準 10 2" xfId="476"/>
    <cellStyle name="標準 10 3" xfId="477"/>
    <cellStyle name="標準 2" xfId="478"/>
    <cellStyle name="標準 2 2" xfId="479"/>
    <cellStyle name="標準 3" xfId="480"/>
    <cellStyle name="標準 3 2" xfId="481"/>
    <cellStyle name="標準 4" xfId="482"/>
    <cellStyle name="標準 4 2" xfId="483"/>
    <cellStyle name="標準 5" xfId="484"/>
    <cellStyle name="標準 6" xfId="485"/>
    <cellStyle name="標準 7" xfId="486"/>
    <cellStyle name="標準 8" xfId="487"/>
    <cellStyle name="標準 9" xfId="488"/>
    <cellStyle name="良い" xfId="489"/>
    <cellStyle name="良い 2" xfId="490"/>
    <cellStyle name="良い 2 2" xfId="491"/>
    <cellStyle name="良い 2 3" xfId="492"/>
    <cellStyle name="良い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0</xdr:colOff>
      <xdr:row>4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66675</xdr:rowOff>
    </xdr:from>
    <xdr:to>
      <xdr:col>11</xdr:col>
      <xdr:colOff>904875</xdr:colOff>
      <xdr:row>8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6762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4</xdr:row>
      <xdr:rowOff>57150</xdr:rowOff>
    </xdr:from>
    <xdr:to>
      <xdr:col>9</xdr:col>
      <xdr:colOff>352425</xdr:colOff>
      <xdr:row>7</xdr:row>
      <xdr:rowOff>114300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83820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6645</v>
          </cell>
          <cell r="J136">
            <v>6774</v>
          </cell>
          <cell r="K136">
            <v>32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2150</v>
          </cell>
          <cell r="J137">
            <v>2953</v>
          </cell>
          <cell r="K137">
            <v>52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3404</v>
          </cell>
          <cell r="K138">
            <v>1312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0</v>
          </cell>
          <cell r="J235">
            <v>73</v>
          </cell>
          <cell r="K235">
            <v>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301</v>
          </cell>
          <cell r="K306">
            <v>99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122</v>
          </cell>
          <cell r="J335">
            <v>173</v>
          </cell>
          <cell r="K335">
            <v>23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247</v>
          </cell>
          <cell r="K428">
            <v>44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132</v>
          </cell>
          <cell r="J438">
            <v>144</v>
          </cell>
          <cell r="K438">
            <v>12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1180</v>
          </cell>
          <cell r="K508">
            <v>260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214</v>
          </cell>
          <cell r="J511">
            <v>277</v>
          </cell>
          <cell r="K511">
            <v>48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2000</v>
          </cell>
          <cell r="J517">
            <v>2267</v>
          </cell>
          <cell r="K517">
            <v>267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2313</v>
          </cell>
          <cell r="K518">
            <v>598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994</v>
          </cell>
          <cell r="K519">
            <v>252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2720</v>
          </cell>
          <cell r="J520">
            <v>2771</v>
          </cell>
          <cell r="K520">
            <v>443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2030</v>
          </cell>
          <cell r="J521">
            <v>1764</v>
          </cell>
          <cell r="K521">
            <v>266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1430</v>
          </cell>
          <cell r="K522">
            <v>301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2052</v>
          </cell>
          <cell r="J523">
            <v>1882</v>
          </cell>
          <cell r="K523">
            <v>170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1510</v>
          </cell>
          <cell r="J525">
            <v>1288</v>
          </cell>
          <cell r="K525">
            <v>227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690</v>
          </cell>
          <cell r="K527">
            <v>122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263</v>
          </cell>
          <cell r="K528">
            <v>65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217</v>
          </cell>
          <cell r="K534">
            <v>60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16000</v>
          </cell>
          <cell r="J537">
            <v>16000</v>
          </cell>
          <cell r="K537">
            <v>4000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180</v>
          </cell>
          <cell r="J584">
            <v>239</v>
          </cell>
          <cell r="K584">
            <v>18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35</v>
          </cell>
          <cell r="K590">
            <v>10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16</v>
          </cell>
          <cell r="K593">
            <v>5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729</v>
          </cell>
          <cell r="K617">
            <v>196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544</v>
          </cell>
          <cell r="J619">
            <v>549</v>
          </cell>
          <cell r="K619">
            <v>82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887</v>
          </cell>
          <cell r="K621">
            <v>196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381</v>
          </cell>
          <cell r="K623">
            <v>84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113</v>
          </cell>
          <cell r="J744">
            <v>113</v>
          </cell>
          <cell r="K744">
            <v>0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11254</v>
          </cell>
          <cell r="K814">
            <v>2515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6900</v>
          </cell>
          <cell r="J815">
            <v>7704</v>
          </cell>
          <cell r="K815">
            <v>1341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3691</v>
          </cell>
          <cell r="K822">
            <v>747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2866</v>
          </cell>
          <cell r="K824">
            <v>486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3</v>
          </cell>
          <cell r="J839">
            <v>0</v>
          </cell>
          <cell r="K839">
            <v>3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64</v>
          </cell>
          <cell r="J848">
            <v>64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500</v>
          </cell>
          <cell r="J945">
            <v>493</v>
          </cell>
          <cell r="K945">
            <v>122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212</v>
          </cell>
          <cell r="J958">
            <v>259</v>
          </cell>
          <cell r="K958">
            <v>3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2040</v>
          </cell>
          <cell r="K1068">
            <v>1225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52</v>
          </cell>
          <cell r="J1096">
            <v>52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20</v>
          </cell>
          <cell r="J1114">
            <v>20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540</v>
          </cell>
          <cell r="K1158">
            <v>202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4560</v>
          </cell>
          <cell r="J1159">
            <v>4018</v>
          </cell>
          <cell r="K1159">
            <v>694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1152</v>
          </cell>
          <cell r="K1233">
            <v>351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121</v>
          </cell>
          <cell r="K1305">
            <v>95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2</v>
          </cell>
          <cell r="J1559">
            <v>2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2</v>
          </cell>
          <cell r="J1561">
            <v>2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4</v>
          </cell>
          <cell r="J1576">
            <v>4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210504</v>
          </cell>
          <cell r="J1593">
            <v>213316</v>
          </cell>
          <cell r="K1593">
            <v>37666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119</v>
          </cell>
          <cell r="J1863">
            <v>566</v>
          </cell>
          <cell r="K1863">
            <v>214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55</v>
          </cell>
          <cell r="J1925">
            <v>95</v>
          </cell>
          <cell r="K1925">
            <v>16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855</v>
          </cell>
          <cell r="K1931">
            <v>293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120</v>
          </cell>
          <cell r="J1939">
            <v>120</v>
          </cell>
          <cell r="K1939">
            <v>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10</v>
          </cell>
          <cell r="J1940">
            <v>10</v>
          </cell>
          <cell r="K1940">
            <v>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162</v>
          </cell>
          <cell r="K1988">
            <v>125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55</v>
          </cell>
          <cell r="K1999">
            <v>30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F2011" t="str">
            <v>0000012594952</v>
          </cell>
          <cell r="G2011" t="str">
            <v>XX MD-MT 11 X 6 X 10 X 100 K200 XX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F2012" t="str">
            <v>0000012622375</v>
          </cell>
          <cell r="G2012" t="str">
            <v>研磨丸棒 CB-RGMC 0600-085 KU17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F2013" t="str">
            <v>0000012624640</v>
          </cell>
          <cell r="G2013" t="str">
            <v>CB-PF/8-9 X 80/K160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F2014" t="str">
            <v>0000012636229</v>
          </cell>
          <cell r="G2014" t="str">
            <v>CB-PF/10.5 X 90.5 X 1.2 /K160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F2015" t="str">
            <v>0000012645512</v>
          </cell>
          <cell r="G2015" t="str">
            <v>CB-PF/10.5 X 90.5 X 1.1 /K160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F2016" t="str">
            <v>0000014420112</v>
          </cell>
          <cell r="G2016" t="str">
            <v>CB-PF/16.5-17.6X100/K160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F2017" t="str">
            <v>0000014420764</v>
          </cell>
          <cell r="G2017" t="str">
            <v>MD-MT 17.1 X 51 X 16 X 150 K200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F2018" t="str">
            <v>0000014426346</v>
          </cell>
          <cell r="G2018" t="str">
            <v>研磨丸棒 CB-RGM 1600-150 K200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F2019" t="str">
            <v>0000014434692</v>
          </cell>
          <cell r="G2019" t="str">
            <v>MD-MT 10 X 115 KR10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F2020" t="str">
            <v>0000014436653</v>
          </cell>
          <cell r="G2020" t="str">
            <v>MD-MT 10/6 X 60 KG5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F2021" t="str">
            <v>0000014443898</v>
          </cell>
          <cell r="G2021" t="str">
            <v>MD-MT 11 X 6 X 10 X 100 K200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F2022" t="str">
            <v>0000014445120</v>
          </cell>
          <cell r="G2022" t="str">
            <v>PF 4.5 X 8.5 X 25.5 NFM24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F2023" t="str">
            <v>0000014446581</v>
          </cell>
          <cell r="G2023" t="str">
            <v>MD-MT 10.16 X 12.7 X 100 TF25+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F2024" t="str">
            <v>0000014450835</v>
          </cell>
          <cell r="G2024" t="str">
            <v>MD-MT 6.1 X 84-D2 WF15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F2025" t="str">
            <v>0000014450837</v>
          </cell>
          <cell r="G2025" t="str">
            <v>MD-MT 6 X 84-D WF15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F2026" t="str">
            <v>0000014454933</v>
          </cell>
          <cell r="G2026" t="str">
            <v>MD-MT FD01-D9.7X147 KR10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F2027" t="str">
            <v>0000014454934</v>
          </cell>
          <cell r="G2027" t="str">
            <v>MD-MT FD01-D6.8X132 KR10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F2028" t="str">
            <v>0000014454935</v>
          </cell>
          <cell r="G2028" t="str">
            <v>MD-MT FD01-D8.2X132 KR10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F2029" t="str">
            <v>0000014455041</v>
          </cell>
          <cell r="G2029" t="str">
            <v>MD-MT 2x12x40 上用 A KG5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F2030" t="str">
            <v>0000014455042</v>
          </cell>
          <cell r="G2030" t="str">
            <v>MD-MT 2x12x40 下用 A KG5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F2031" t="str">
            <v>0000014463114</v>
          </cell>
          <cell r="G2031" t="str">
            <v>PF 4 X 8 X 25 KE25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F2032" t="str">
            <v>0000014480662</v>
          </cell>
          <cell r="G2032" t="str">
            <v>MD-MT 6 X 84-E WF15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F2033" t="str">
            <v>0000014488994</v>
          </cell>
          <cell r="G2033" t="str">
            <v>PF 4 X 8 X 25 CBE30M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F2034" t="str">
            <v>0000014493491</v>
          </cell>
          <cell r="G2034" t="str">
            <v>MD-MT FD01-D8.7X108 KR10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F2035" t="str">
            <v>0000014493493</v>
          </cell>
          <cell r="G2035" t="str">
            <v>MD-MT FD01-D11.7X132 KR10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F2036" t="str">
            <v>0000014493495</v>
          </cell>
          <cell r="G2036" t="str">
            <v>MD-MT FD01-D13.0X147 KR10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F2037" t="str">
            <v>0000014493497</v>
          </cell>
          <cell r="G2037" t="str">
            <v>MD-MT FD01-D6.8X83 KR10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F2038" t="str">
            <v>0000014495079</v>
          </cell>
          <cell r="G2038" t="str">
            <v>MD-MT FD01-D8.2X95 KR10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F2039" t="str">
            <v>0000014503728</v>
          </cell>
          <cell r="G2039" t="str">
            <v>MD-MT WBL-C070060EZP-D KG5</v>
          </cell>
          <cell r="H2039">
            <v>0</v>
          </cell>
          <cell r="I2039">
            <v>400</v>
          </cell>
          <cell r="J2039">
            <v>400</v>
          </cell>
          <cell r="K2039">
            <v>0</v>
          </cell>
        </row>
        <row r="2040">
          <cell r="F2040" t="str">
            <v>0000014506025</v>
          </cell>
          <cell r="G2040" t="str">
            <v>CB-PF/9.9-12.5 X 100/K160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F2041" t="str">
            <v>0000014534592</v>
          </cell>
          <cell r="G2041" t="str">
            <v>研磨丸棒 CB-RGM 1200-330 KG5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F2042" t="str">
            <v>0000014557348</v>
          </cell>
          <cell r="G2042" t="str">
            <v>MD-MT WBL-C080070EZP-D KG3</v>
          </cell>
          <cell r="H2042">
            <v>0</v>
          </cell>
          <cell r="I2042">
            <v>200</v>
          </cell>
          <cell r="J2042">
            <v>200</v>
          </cell>
          <cell r="K2042">
            <v>0</v>
          </cell>
        </row>
        <row r="2043">
          <cell r="F2043" t="str">
            <v>0000014557350</v>
          </cell>
          <cell r="G2043" t="str">
            <v>MD-MT WBL-C100080EZP-D KG3</v>
          </cell>
          <cell r="H2043">
            <v>0</v>
          </cell>
          <cell r="I2043">
            <v>200</v>
          </cell>
          <cell r="J2043">
            <v>200</v>
          </cell>
          <cell r="K2043">
            <v>0</v>
          </cell>
        </row>
        <row r="2044">
          <cell r="F2044" t="str">
            <v>0000014569872</v>
          </cell>
          <cell r="G2044" t="str">
            <v>CB-PF/ 6.8-10.6 X 100 /K160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F2045" t="str">
            <v>0000014581868</v>
          </cell>
          <cell r="G2045" t="str">
            <v>CB-PF/32.3-48.3X147.23/WF15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F2046" t="str">
            <v>0000014582386</v>
          </cell>
          <cell r="G2046" t="str">
            <v>PF 4 X 22 X 50  K200</v>
          </cell>
          <cell r="H2046">
            <v>0</v>
          </cell>
          <cell r="I2046">
            <v>50</v>
          </cell>
          <cell r="J2046">
            <v>50</v>
          </cell>
          <cell r="K2046">
            <v>0</v>
          </cell>
        </row>
        <row r="2047">
          <cell r="F2047" t="str">
            <v>0000014682997</v>
          </cell>
          <cell r="G2047" t="str">
            <v>FR 3 X 15 X 38  K200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F2048" t="str">
            <v>0000014685595</v>
          </cell>
          <cell r="G2048" t="str">
            <v>PF 5.5 x 7.5 x 94 NA30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F2049" t="str">
            <v>0000014694421</v>
          </cell>
          <cell r="G2049" t="str">
            <v>CB-PF/7.5-12.6X100X1.5/K160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F2050" t="str">
            <v>0000014750104</v>
          </cell>
          <cell r="G2050" t="str">
            <v>CB-PF/9.5 X 110 X 0.9/KR20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F2051" t="str">
            <v>0000014788948</v>
          </cell>
          <cell r="G2051" t="str">
            <v>CB-00R2 0320/1.6/0.4-330　K200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F2052" t="str">
            <v>0000014797803</v>
          </cell>
          <cell r="G2052" t="str">
            <v>CB-PF 3x11.5/15x30 SK25</v>
          </cell>
          <cell r="H2052">
            <v>0</v>
          </cell>
          <cell r="I2052">
            <v>63</v>
          </cell>
          <cell r="J2052">
            <v>63</v>
          </cell>
          <cell r="K2052">
            <v>0</v>
          </cell>
        </row>
        <row r="2053">
          <cell r="F2053" t="str">
            <v>0000014854194</v>
          </cell>
          <cell r="G2053" t="str">
            <v>CB-PF 3x9/15x56 SK25</v>
          </cell>
          <cell r="H2053">
            <v>0</v>
          </cell>
          <cell r="I2053">
            <v>24</v>
          </cell>
          <cell r="J2053">
            <v>24</v>
          </cell>
          <cell r="K2053">
            <v>0</v>
          </cell>
        </row>
        <row r="2054">
          <cell r="F2054" t="str">
            <v>0000014862768</v>
          </cell>
          <cell r="G2054" t="str">
            <v>PF 8 X 35 X 50  K200</v>
          </cell>
          <cell r="H2054">
            <v>0</v>
          </cell>
          <cell r="I2054">
            <v>20</v>
          </cell>
          <cell r="J2054">
            <v>20</v>
          </cell>
          <cell r="K2054">
            <v>0</v>
          </cell>
        </row>
        <row r="2055">
          <cell r="F2055" t="str">
            <v>0000014867560</v>
          </cell>
          <cell r="G2055" t="str">
            <v>PF 8 X 20 X 20  K200</v>
          </cell>
          <cell r="H2055">
            <v>0</v>
          </cell>
          <cell r="I2055">
            <v>20</v>
          </cell>
          <cell r="J2055">
            <v>20</v>
          </cell>
          <cell r="K2055">
            <v>0</v>
          </cell>
        </row>
        <row r="2056">
          <cell r="F2056" t="str">
            <v>0000014884282</v>
          </cell>
          <cell r="G2056" t="str">
            <v>MD-MT WMRF12-110 KG3</v>
          </cell>
          <cell r="H2056">
            <v>0</v>
          </cell>
          <cell r="I2056">
            <v>10</v>
          </cell>
          <cell r="J2056">
            <v>10</v>
          </cell>
          <cell r="K2056">
            <v>0</v>
          </cell>
        </row>
        <row r="2057">
          <cell r="F2057" t="str">
            <v>0000014905020</v>
          </cell>
          <cell r="G2057" t="str">
            <v>MD-MT WMRF10-140 KG3</v>
          </cell>
          <cell r="H2057">
            <v>0</v>
          </cell>
          <cell r="I2057">
            <v>40</v>
          </cell>
          <cell r="J2057">
            <v>40</v>
          </cell>
          <cell r="K2057">
            <v>0</v>
          </cell>
        </row>
        <row r="2058">
          <cell r="F2058" t="str">
            <v>0000014905343</v>
          </cell>
          <cell r="G2058" t="str">
            <v>MD-MT WMRF12-150 KG3</v>
          </cell>
          <cell r="H2058">
            <v>0</v>
          </cell>
          <cell r="I2058">
            <v>10</v>
          </cell>
          <cell r="J2058">
            <v>10</v>
          </cell>
          <cell r="K2058">
            <v>0</v>
          </cell>
        </row>
        <row r="2059">
          <cell r="F2059" t="str">
            <v>0000014905709</v>
          </cell>
          <cell r="G2059" t="str">
            <v>MD-MT WMRF10-100 KG3</v>
          </cell>
          <cell r="H2059">
            <v>0</v>
          </cell>
          <cell r="I2059">
            <v>10</v>
          </cell>
          <cell r="J2059">
            <v>10</v>
          </cell>
          <cell r="K2059">
            <v>0</v>
          </cell>
        </row>
        <row r="2060">
          <cell r="F2060" t="str">
            <v>0000014907357</v>
          </cell>
          <cell r="G2060" t="str">
            <v>PF 8 X 30 X 60  K200</v>
          </cell>
          <cell r="H2060">
            <v>0</v>
          </cell>
          <cell r="I2060">
            <v>10</v>
          </cell>
          <cell r="J2060">
            <v>10</v>
          </cell>
          <cell r="K2060">
            <v>0</v>
          </cell>
        </row>
        <row r="2061">
          <cell r="F2061" t="str">
            <v>0000014914884</v>
          </cell>
          <cell r="G2061" t="str">
            <v>PF 2 X 12 X 30  K200</v>
          </cell>
          <cell r="H2061">
            <v>0</v>
          </cell>
          <cell r="I2061">
            <v>500</v>
          </cell>
          <cell r="J2061">
            <v>500</v>
          </cell>
          <cell r="K2061">
            <v>0</v>
          </cell>
        </row>
        <row r="2062">
          <cell r="F2062" t="str">
            <v>0000014925649</v>
          </cell>
          <cell r="G2062" t="str">
            <v>PF 10 X 45 X 90  K200</v>
          </cell>
          <cell r="H2062">
            <v>0</v>
          </cell>
          <cell r="I2062">
            <v>5</v>
          </cell>
          <cell r="J2062">
            <v>5</v>
          </cell>
          <cell r="K2062">
            <v>0</v>
          </cell>
        </row>
        <row r="2063">
          <cell r="F2063" t="str">
            <v>0000014925650</v>
          </cell>
          <cell r="G2063" t="str">
            <v>PF 8 X 40 X 40  K200</v>
          </cell>
          <cell r="H2063">
            <v>0</v>
          </cell>
          <cell r="I2063">
            <v>20</v>
          </cell>
          <cell r="J2063">
            <v>20</v>
          </cell>
          <cell r="K2063">
            <v>0</v>
          </cell>
        </row>
        <row r="2064">
          <cell r="F2064" t="str">
            <v>0000014962667</v>
          </cell>
          <cell r="G2064" t="str">
            <v>MD-MT WMRF08-130 KG3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</row>
        <row r="2065">
          <cell r="F2065" t="str">
            <v>11946824+0.02</v>
          </cell>
          <cell r="G2065" t="str">
            <v>研磨丸棒(中荒材) CB-RG 0400-045 K200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F2066" t="str">
            <v>11946824+0.09</v>
          </cell>
          <cell r="G2066" t="str">
            <v>研磨丸棒(荒材) CB-RG 0400-045 K200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G2067" t="str">
            <v>【商品区分４計】</v>
          </cell>
          <cell r="H2067">
            <v>2751</v>
          </cell>
          <cell r="I2067">
            <v>4150</v>
          </cell>
          <cell r="J2067">
            <v>5524</v>
          </cell>
          <cell r="K2067">
            <v>1377</v>
          </cell>
        </row>
        <row r="2068">
          <cell r="F2068" t="str">
            <v>0000012260675</v>
          </cell>
          <cell r="G2068" t="str">
            <v>研磨丸棒 RGM 0500-100 CTS20D SO</v>
          </cell>
          <cell r="H2068">
            <v>0</v>
          </cell>
          <cell r="I2068">
            <v>825</v>
          </cell>
          <cell r="J2068">
            <v>825</v>
          </cell>
          <cell r="K2068">
            <v>0</v>
          </cell>
        </row>
        <row r="2069">
          <cell r="F2069" t="str">
            <v>0000012260679</v>
          </cell>
          <cell r="G2069" t="str">
            <v>研磨丸棒 RGM 0500-120 CTS20D SO</v>
          </cell>
          <cell r="H2069">
            <v>100</v>
          </cell>
          <cell r="I2069">
            <v>338</v>
          </cell>
          <cell r="J2069">
            <v>196</v>
          </cell>
          <cell r="K2069">
            <v>242</v>
          </cell>
        </row>
        <row r="2070">
          <cell r="F2070" t="str">
            <v>0000012260684</v>
          </cell>
          <cell r="G2070" t="str">
            <v>研磨丸棒 RGM 0700-100 CTS20D SO</v>
          </cell>
          <cell r="H2070">
            <v>29</v>
          </cell>
          <cell r="I2070">
            <v>87</v>
          </cell>
          <cell r="J2070">
            <v>3</v>
          </cell>
          <cell r="K2070">
            <v>113</v>
          </cell>
        </row>
        <row r="2071">
          <cell r="F2071" t="str">
            <v>0000012260687</v>
          </cell>
          <cell r="G2071" t="str">
            <v>研磨丸棒 RGM 0800-150 CTS20D SO</v>
          </cell>
          <cell r="H2071">
            <v>0</v>
          </cell>
          <cell r="I2071">
            <v>166</v>
          </cell>
          <cell r="J2071">
            <v>90</v>
          </cell>
          <cell r="K2071">
            <v>76</v>
          </cell>
        </row>
        <row r="2072">
          <cell r="F2072" t="str">
            <v>0000012260688</v>
          </cell>
          <cell r="G2072" t="str">
            <v>研磨丸棒 RGM 1000-150 CTS20D SO</v>
          </cell>
          <cell r="H2072">
            <v>0</v>
          </cell>
          <cell r="I2072">
            <v>250</v>
          </cell>
          <cell r="J2072">
            <v>184</v>
          </cell>
          <cell r="K2072">
            <v>66</v>
          </cell>
        </row>
        <row r="2073">
          <cell r="F2073" t="str">
            <v>0000012260690</v>
          </cell>
          <cell r="G2073" t="str">
            <v>研磨丸棒 RGM 1200-150 CTS20D SO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F2074" t="str">
            <v>0000012585835</v>
          </cell>
          <cell r="G2074" t="str">
            <v>研磨丸棒 RGM 0500-070 CTS20D SO</v>
          </cell>
          <cell r="H2074">
            <v>1</v>
          </cell>
          <cell r="I2074">
            <v>1012</v>
          </cell>
          <cell r="J2074">
            <v>1013</v>
          </cell>
          <cell r="K2074">
            <v>0</v>
          </cell>
        </row>
        <row r="2075">
          <cell r="F2075" t="str">
            <v>0000012585836</v>
          </cell>
          <cell r="G2075" t="str">
            <v>研磨丸棒 RGM 0600-070 CTS20D SO</v>
          </cell>
          <cell r="H2075">
            <v>6</v>
          </cell>
          <cell r="I2075">
            <v>339</v>
          </cell>
          <cell r="J2075">
            <v>285</v>
          </cell>
          <cell r="K2075">
            <v>60</v>
          </cell>
        </row>
        <row r="2076">
          <cell r="G2076" t="str">
            <v>【商品区分４計】</v>
          </cell>
          <cell r="H2076">
            <v>136</v>
          </cell>
          <cell r="I2076">
            <v>3017</v>
          </cell>
          <cell r="J2076">
            <v>2596</v>
          </cell>
          <cell r="K2076">
            <v>557</v>
          </cell>
        </row>
        <row r="2077">
          <cell r="G2077" t="str">
            <v>【倉  庫    計】</v>
          </cell>
          <cell r="H2077">
            <v>43365</v>
          </cell>
          <cell r="I2077">
            <v>217671</v>
          </cell>
          <cell r="J2077">
            <v>221436</v>
          </cell>
          <cell r="K2077">
            <v>39600</v>
          </cell>
        </row>
        <row r="2078">
          <cell r="F2078" t="str">
            <v>0000000332978</v>
          </cell>
          <cell r="G2078" t="str">
            <v>黒皮丸棒 RR 0620-330 TSF44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F2079" t="str">
            <v>0000000341012</v>
          </cell>
          <cell r="G2079" t="str">
            <v>黒皮丸棒 RR 0420-330 TSF44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F2080" t="str">
            <v>0000011586196</v>
          </cell>
          <cell r="G2080" t="str">
            <v>研磨丸棒 RGMC 0400-051 TSF22 h5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F2081" t="str">
            <v>0000011769703</v>
          </cell>
          <cell r="G2081" t="str">
            <v>研磨丸棒 RGM 0300-330 CTS20D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F2082" t="str">
            <v>0000011769704</v>
          </cell>
          <cell r="G2082" t="str">
            <v>研磨丸棒 RGM 0400-330 CTS20D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F2083" t="str">
            <v>0000011769706</v>
          </cell>
          <cell r="G2083" t="str">
            <v>研磨丸棒 RGM 0600-330 CTS20D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F2084" t="str">
            <v>0000011769707</v>
          </cell>
          <cell r="G2084" t="str">
            <v>研磨丸棒 RGM 0800-330 CTS20D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F2085" t="str">
            <v>0000011769710</v>
          </cell>
          <cell r="G2085" t="str">
            <v>研磨丸棒 RGM 1400-330 CTS20D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F2086" t="str">
            <v>0000011769715</v>
          </cell>
          <cell r="G2086" t="str">
            <v>研磨丸棒 RGM 2500-330 CTS20D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F2087" t="str">
            <v>0000011789291</v>
          </cell>
          <cell r="G2087" t="str">
            <v>研磨丸棒 RGMC 0800-100 CTS20D h5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F2088" t="str">
            <v>0000011789294</v>
          </cell>
          <cell r="G2088" t="str">
            <v>研磨丸棒 RGMC 1000-100 CTS20D h5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F2089" t="str">
            <v>0000011789296</v>
          </cell>
          <cell r="G2089" t="str">
            <v>研磨丸棒 RGMC 1200-100 CTS20D h5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F2090" t="str">
            <v>0000011789305</v>
          </cell>
          <cell r="G2090" t="str">
            <v>00R2 0620/1.7/0.6-330 CTS20D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F2091" t="str">
            <v>0000011789317</v>
          </cell>
          <cell r="G2091" t="str">
            <v>00R2 0820/2.6/1.2-330 CTS20D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F2092" t="str">
            <v>0000011789388</v>
          </cell>
          <cell r="G2092" t="str">
            <v>00R1 0830/1.3-330 CTS20D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F2093" t="str">
            <v>0000011792639</v>
          </cell>
          <cell r="G2093" t="str">
            <v>40R2 1030/2.7/0.8/37.0-330 CTS20D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F2094" t="str">
            <v>0000011793003</v>
          </cell>
          <cell r="G2094" t="str">
            <v>15R2 1030/4.8/1.4/117.25-330 CTS20D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F2095" t="str">
            <v>0000011806232</v>
          </cell>
          <cell r="G2095" t="str">
            <v>研磨丸棒 RGMC 0600-080 CTS20D h5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F2096" t="str">
            <v>0000011806282</v>
          </cell>
          <cell r="G2096" t="str">
            <v>研磨丸棒 RGMC 0800-080 CTS20D h5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F2097" t="str">
            <v>0000011806290</v>
          </cell>
          <cell r="G2097" t="str">
            <v>研磨丸棒 RGMC 1000-080 CTS20D h5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F2098" t="str">
            <v>0000011813951</v>
          </cell>
          <cell r="G2098" t="str">
            <v>黒皮丸棒 RR 2020-330 CTS12D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F2099" t="str">
            <v>0000011813972</v>
          </cell>
          <cell r="G2099" t="str">
            <v>00R2 1020/2.0/1.0-330 CTS15D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F2100" t="str">
            <v>0000012024048</v>
          </cell>
          <cell r="G2100" t="str">
            <v>研磨丸棒 RGMC 0300-060 CTS20D h5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F2101" t="str">
            <v>0000012047489</v>
          </cell>
          <cell r="G2101" t="str">
            <v>49R2 0330/0.55/0.20/8.2-330 CTS20D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F2102" t="str">
            <v>0000012129184</v>
          </cell>
          <cell r="G2102" t="str">
            <v>30R2 0830/3.4/1.0/43.5-330 CTS12D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F2103" t="str">
            <v>0000012129185</v>
          </cell>
          <cell r="G2103" t="str">
            <v>40R2 0830/2.9/0.7/30.0-330 CTS12D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F2104" t="str">
            <v>0000012189438</v>
          </cell>
          <cell r="G2104" t="str">
            <v>研磨丸棒 RGMC 1000-100 TMG30 F30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G2105" t="str">
            <v>【商品区分４計】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F2106" t="str">
            <v>0000014905709</v>
          </cell>
          <cell r="G2106" t="str">
            <v>MD-MT WMRF10-100 KG3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G2107" t="str">
            <v>【商品区分４計】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G2108" t="str">
            <v>【倉  庫    計】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6"/>
  <sheetViews>
    <sheetView tabSelected="1" zoomScale="130" zoomScaleNormal="130" zoomScalePageLayoutView="0" workbookViewId="0" topLeftCell="A3">
      <selection activeCell="I5" sqref="I5"/>
    </sheetView>
  </sheetViews>
  <sheetFormatPr defaultColWidth="9.140625" defaultRowHeight="15"/>
  <cols>
    <col min="1" max="1" width="28.57421875" style="0" customWidth="1"/>
    <col min="2" max="2" width="7.421875" style="0" customWidth="1"/>
    <col min="3" max="3" width="14.8515625" style="62" customWidth="1"/>
    <col min="4" max="4" width="7.140625" style="0" customWidth="1"/>
    <col min="5" max="5" width="6.421875" style="0" customWidth="1"/>
    <col min="6" max="6" width="6.57421875" style="0" customWidth="1"/>
    <col min="7" max="7" width="8.00390625" style="0" customWidth="1"/>
    <col min="8" max="8" width="6.140625" style="0" customWidth="1"/>
    <col min="9" max="9" width="5.7109375" style="0" customWidth="1"/>
    <col min="10" max="11" width="6.421875" style="0" customWidth="1"/>
    <col min="12" max="12" width="25.00390625" style="1" customWidth="1"/>
  </cols>
  <sheetData>
    <row r="1" ht="15"/>
    <row r="2" spans="1:9" ht="18">
      <c r="A2" s="155" t="s">
        <v>64</v>
      </c>
      <c r="B2" s="155"/>
      <c r="C2" s="156"/>
      <c r="D2" s="156"/>
      <c r="E2" s="36"/>
      <c r="F2" s="36"/>
      <c r="G2" s="36"/>
      <c r="I2" t="s">
        <v>63</v>
      </c>
    </row>
    <row r="3" spans="1:12" ht="15">
      <c r="A3" s="37"/>
      <c r="C3" s="60"/>
      <c r="D3" s="36"/>
      <c r="E3" s="36"/>
      <c r="F3" s="36"/>
      <c r="G3" s="36"/>
      <c r="I3" s="167">
        <v>45392</v>
      </c>
      <c r="J3" s="167"/>
      <c r="K3" s="167"/>
      <c r="L3" t="s">
        <v>62</v>
      </c>
    </row>
    <row r="4" spans="1:11" ht="13.5">
      <c r="A4" s="54" t="s">
        <v>77</v>
      </c>
      <c r="B4" s="55"/>
      <c r="C4" s="146"/>
      <c r="D4" s="147"/>
      <c r="E4" s="147"/>
      <c r="F4" s="147"/>
      <c r="G4" s="153"/>
      <c r="H4" s="154"/>
      <c r="I4" s="154"/>
      <c r="J4" s="38"/>
      <c r="K4" s="38"/>
    </row>
    <row r="5" spans="1:11" ht="13.5">
      <c r="A5" s="54" t="s">
        <v>66</v>
      </c>
      <c r="B5" s="55"/>
      <c r="C5" s="146"/>
      <c r="D5" s="147"/>
      <c r="E5" s="147"/>
      <c r="F5" s="147"/>
      <c r="G5" s="36"/>
      <c r="I5" s="38"/>
      <c r="J5" s="38"/>
      <c r="K5" s="38"/>
    </row>
    <row r="6" spans="1:11" ht="13.5">
      <c r="A6" s="144"/>
      <c r="B6" s="145"/>
      <c r="C6" s="60"/>
      <c r="D6" s="36"/>
      <c r="E6" s="36"/>
      <c r="F6" s="36"/>
      <c r="G6" s="36"/>
      <c r="H6" s="38"/>
      <c r="I6" s="38"/>
      <c r="J6" s="38"/>
      <c r="K6" s="38"/>
    </row>
    <row r="7" spans="1:11" ht="18">
      <c r="A7" s="143" t="s">
        <v>35</v>
      </c>
      <c r="B7" s="143"/>
      <c r="C7" s="61" t="s">
        <v>17</v>
      </c>
      <c r="D7" s="36"/>
      <c r="E7" s="36"/>
      <c r="F7" s="36"/>
      <c r="G7" s="36"/>
      <c r="H7" s="38"/>
      <c r="I7" s="38"/>
      <c r="J7" s="38"/>
      <c r="K7" s="38"/>
    </row>
    <row r="8" spans="1:11" ht="13.5">
      <c r="A8" s="8" t="s">
        <v>65</v>
      </c>
      <c r="B8" s="8"/>
      <c r="C8" s="60"/>
      <c r="D8" s="36"/>
      <c r="E8" s="36"/>
      <c r="F8" s="36"/>
      <c r="G8" s="36"/>
      <c r="H8" s="38"/>
      <c r="I8" s="38"/>
      <c r="J8" s="38"/>
      <c r="K8" s="38"/>
    </row>
    <row r="9" spans="1:11" ht="14.25" thickBot="1">
      <c r="A9" s="152" t="s">
        <v>76</v>
      </c>
      <c r="B9" s="148"/>
      <c r="C9" s="149"/>
      <c r="D9" s="36"/>
      <c r="E9" s="36"/>
      <c r="F9" s="36"/>
      <c r="G9" s="36"/>
      <c r="H9" s="38"/>
      <c r="I9" s="38"/>
      <c r="J9" s="38"/>
      <c r="K9" s="38"/>
    </row>
    <row r="10" spans="1:12" ht="13.5" customHeight="1">
      <c r="A10" s="157" t="s">
        <v>19</v>
      </c>
      <c r="B10" s="7"/>
      <c r="C10" s="159" t="s">
        <v>20</v>
      </c>
      <c r="D10" s="39" t="s">
        <v>21</v>
      </c>
      <c r="E10" s="40" t="s">
        <v>22</v>
      </c>
      <c r="F10" s="40" t="s">
        <v>23</v>
      </c>
      <c r="G10" s="40" t="s">
        <v>24</v>
      </c>
      <c r="H10" s="41" t="s">
        <v>25</v>
      </c>
      <c r="I10" s="41" t="s">
        <v>26</v>
      </c>
      <c r="J10" s="161" t="s">
        <v>33</v>
      </c>
      <c r="K10" s="165"/>
      <c r="L10" s="163" t="s">
        <v>27</v>
      </c>
    </row>
    <row r="11" spans="1:12" ht="15.75" thickBot="1">
      <c r="A11" s="158"/>
      <c r="B11" s="6"/>
      <c r="C11" s="160"/>
      <c r="D11" s="42" t="s">
        <v>16</v>
      </c>
      <c r="E11" s="43" t="s">
        <v>16</v>
      </c>
      <c r="F11" s="43" t="s">
        <v>16</v>
      </c>
      <c r="G11" s="43" t="s">
        <v>16</v>
      </c>
      <c r="H11" s="44" t="s">
        <v>16</v>
      </c>
      <c r="I11" s="43" t="s">
        <v>28</v>
      </c>
      <c r="J11" s="162"/>
      <c r="K11" s="166"/>
      <c r="L11" s="164"/>
    </row>
    <row r="12" spans="1:12" ht="13.5">
      <c r="A12" s="9" t="s">
        <v>29</v>
      </c>
      <c r="B12" s="10" t="s">
        <v>67</v>
      </c>
      <c r="C12" s="63" t="s">
        <v>37</v>
      </c>
      <c r="D12" s="11">
        <v>6.3</v>
      </c>
      <c r="E12" s="12">
        <v>1.9</v>
      </c>
      <c r="F12" s="12">
        <v>0.6</v>
      </c>
      <c r="G12" s="12">
        <v>46.9</v>
      </c>
      <c r="H12" s="13">
        <v>415</v>
      </c>
      <c r="I12" s="14">
        <v>21.895663498997674</v>
      </c>
      <c r="J12" s="117">
        <f>_xlfn.IFERROR(VLOOKUP(C12,'[1]在庫一覧表'!$F$2:$K$24000,6,FALSE),0)</f>
        <v>0</v>
      </c>
      <c r="K12" s="50"/>
      <c r="L12" s="150" t="s">
        <v>74</v>
      </c>
    </row>
    <row r="13" spans="1:12" ht="13.5">
      <c r="A13" s="15" t="s">
        <v>32</v>
      </c>
      <c r="B13" s="16" t="s">
        <v>68</v>
      </c>
      <c r="C13" s="64" t="s">
        <v>38</v>
      </c>
      <c r="D13" s="17">
        <v>6.3</v>
      </c>
      <c r="E13" s="18">
        <v>2.6</v>
      </c>
      <c r="F13" s="18">
        <v>0.7</v>
      </c>
      <c r="G13" s="18">
        <v>70.35</v>
      </c>
      <c r="H13" s="19">
        <v>330</v>
      </c>
      <c r="I13" s="20">
        <v>14.99949105575045</v>
      </c>
      <c r="J13" s="117">
        <f>_xlfn.IFERROR(VLOOKUP(C13,'[1]在庫一覧表'!$F$2:$K$24000,6,FALSE),0)</f>
        <v>0</v>
      </c>
      <c r="K13" s="53"/>
      <c r="L13" s="21" t="s">
        <v>31</v>
      </c>
    </row>
    <row r="14" spans="1:12" ht="13.5">
      <c r="A14" s="121" t="s">
        <v>32</v>
      </c>
      <c r="B14" s="122" t="s">
        <v>34</v>
      </c>
      <c r="C14" s="123" t="s">
        <v>39</v>
      </c>
      <c r="D14" s="124">
        <v>6.3</v>
      </c>
      <c r="E14" s="79">
        <v>2.6</v>
      </c>
      <c r="F14" s="79">
        <v>0.7</v>
      </c>
      <c r="G14" s="79">
        <v>70.35</v>
      </c>
      <c r="H14" s="80">
        <v>330</v>
      </c>
      <c r="I14" s="81">
        <v>14.99949105575045</v>
      </c>
      <c r="J14" s="117">
        <f>_xlfn.IFERROR(VLOOKUP(C14,'[1]在庫一覧表'!$F$2:$K$24000,6,FALSE),0)</f>
        <v>0</v>
      </c>
      <c r="K14" s="125" t="s">
        <v>36</v>
      </c>
      <c r="L14" s="126" t="s">
        <v>18</v>
      </c>
    </row>
    <row r="15" spans="1:12" ht="13.5">
      <c r="A15" s="127" t="s">
        <v>15</v>
      </c>
      <c r="B15" s="128" t="s">
        <v>69</v>
      </c>
      <c r="C15" s="86" t="s">
        <v>40</v>
      </c>
      <c r="D15" s="87">
        <v>6.3</v>
      </c>
      <c r="E15" s="88">
        <v>2.6</v>
      </c>
      <c r="F15" s="88">
        <v>0.7</v>
      </c>
      <c r="G15" s="88">
        <v>70.35</v>
      </c>
      <c r="H15" s="89">
        <v>415</v>
      </c>
      <c r="I15" s="90">
        <v>14.99949105575045</v>
      </c>
      <c r="J15" s="117">
        <f>_xlfn.IFERROR(VLOOKUP(C15,'[1]在庫一覧表'!$F$2:$K$24000,6,FALSE),0)</f>
        <v>0</v>
      </c>
      <c r="K15" s="129"/>
      <c r="L15" s="151" t="s">
        <v>75</v>
      </c>
    </row>
    <row r="16" spans="1:12" ht="13.5">
      <c r="A16" s="15" t="s">
        <v>30</v>
      </c>
      <c r="B16" s="16" t="s">
        <v>69</v>
      </c>
      <c r="C16" s="86" t="s">
        <v>41</v>
      </c>
      <c r="D16" s="87">
        <v>8.3</v>
      </c>
      <c r="E16" s="88">
        <v>3.3</v>
      </c>
      <c r="F16" s="88">
        <v>1</v>
      </c>
      <c r="G16" s="88">
        <v>70.34</v>
      </c>
      <c r="H16" s="89">
        <v>415</v>
      </c>
      <c r="I16" s="90">
        <v>19.661996024427232</v>
      </c>
      <c r="J16" s="117">
        <f>_xlfn.IFERROR(VLOOKUP(C16,'[1]在庫一覧表'!$F$2:$K$24000,6,FALSE),0)</f>
        <v>0</v>
      </c>
      <c r="K16" s="51"/>
      <c r="L16" s="21" t="s">
        <v>18</v>
      </c>
    </row>
    <row r="17" spans="1:12" ht="13.5">
      <c r="A17" s="99" t="s">
        <v>14</v>
      </c>
      <c r="B17" s="100" t="s">
        <v>69</v>
      </c>
      <c r="C17" s="101" t="s">
        <v>42</v>
      </c>
      <c r="D17" s="102">
        <v>8.3</v>
      </c>
      <c r="E17" s="103">
        <v>3.6</v>
      </c>
      <c r="F17" s="103">
        <v>1.25</v>
      </c>
      <c r="G17" s="103">
        <v>93.8</v>
      </c>
      <c r="H17" s="104">
        <v>330</v>
      </c>
      <c r="I17" s="105">
        <v>14.999491055750449</v>
      </c>
      <c r="J17" s="117">
        <f>_xlfn.IFERROR(VLOOKUP(C17,'[1]在庫一覧表'!$F$2:$K$24000,6,FALSE),0)</f>
        <v>0</v>
      </c>
      <c r="K17" s="106"/>
      <c r="L17" s="107" t="s">
        <v>18</v>
      </c>
    </row>
    <row r="18" spans="1:12" ht="13.5">
      <c r="A18" s="91" t="s">
        <v>14</v>
      </c>
      <c r="B18" s="92" t="s">
        <v>34</v>
      </c>
      <c r="C18" s="93" t="s">
        <v>43</v>
      </c>
      <c r="D18" s="94">
        <v>8.3</v>
      </c>
      <c r="E18" s="95">
        <v>3.6</v>
      </c>
      <c r="F18" s="95">
        <v>1.25</v>
      </c>
      <c r="G18" s="95">
        <v>93.8</v>
      </c>
      <c r="H18" s="96">
        <v>330</v>
      </c>
      <c r="I18" s="97">
        <v>14.999491055750449</v>
      </c>
      <c r="J18" s="117">
        <f>_xlfn.IFERROR(VLOOKUP(C18,'[1]在庫一覧表'!$F$2:$K$24000,6,FALSE),0)</f>
        <v>0</v>
      </c>
      <c r="K18" s="119" t="s">
        <v>36</v>
      </c>
      <c r="L18" s="98" t="s">
        <v>18</v>
      </c>
    </row>
    <row r="19" spans="1:12" ht="13.5">
      <c r="A19" s="57" t="s">
        <v>13</v>
      </c>
      <c r="B19" s="58" t="s">
        <v>70</v>
      </c>
      <c r="C19" s="67" t="s">
        <v>44</v>
      </c>
      <c r="D19" s="26">
        <v>8.3</v>
      </c>
      <c r="E19" s="27">
        <v>3.6</v>
      </c>
      <c r="F19" s="27">
        <v>1.25</v>
      </c>
      <c r="G19" s="27">
        <v>93.8</v>
      </c>
      <c r="H19" s="83">
        <v>415</v>
      </c>
      <c r="I19" s="56">
        <v>14.999491055750449</v>
      </c>
      <c r="J19" s="117">
        <f>_xlfn.IFERROR(VLOOKUP(C19,'[1]在庫一覧表'!$F$2:$K$24000,6,FALSE),0)</f>
        <v>0</v>
      </c>
      <c r="K19" s="84"/>
      <c r="L19" s="85" t="s">
        <v>18</v>
      </c>
    </row>
    <row r="20" spans="1:12" ht="13.5">
      <c r="A20" s="15" t="s">
        <v>12</v>
      </c>
      <c r="B20" s="16" t="s">
        <v>71</v>
      </c>
      <c r="C20" s="64" t="s">
        <v>45</v>
      </c>
      <c r="D20" s="30">
        <v>10.3</v>
      </c>
      <c r="E20" s="31">
        <v>4.4</v>
      </c>
      <c r="F20" s="31">
        <v>1.2</v>
      </c>
      <c r="G20" s="31">
        <v>93.8</v>
      </c>
      <c r="H20" s="32">
        <v>415</v>
      </c>
      <c r="I20" s="108">
        <v>18.516964673053693</v>
      </c>
      <c r="J20" s="117">
        <f>_xlfn.IFERROR(VLOOKUP(C20,'[1]在庫一覧表'!$F$2:$K$24000,6,FALSE),0)</f>
        <v>0</v>
      </c>
      <c r="K20" s="51"/>
      <c r="L20" s="21" t="s">
        <v>18</v>
      </c>
    </row>
    <row r="21" spans="1:12" ht="13.5">
      <c r="A21" s="70" t="s">
        <v>11</v>
      </c>
      <c r="B21" s="71" t="s">
        <v>34</v>
      </c>
      <c r="C21" s="72" t="s">
        <v>46</v>
      </c>
      <c r="D21" s="73">
        <v>10.3</v>
      </c>
      <c r="E21" s="74">
        <v>4.8</v>
      </c>
      <c r="F21" s="74">
        <v>1.4</v>
      </c>
      <c r="G21" s="74">
        <v>117.25</v>
      </c>
      <c r="H21" s="75">
        <v>330</v>
      </c>
      <c r="I21" s="78">
        <v>14.999491055750449</v>
      </c>
      <c r="J21" s="117">
        <f>_xlfn.IFERROR(VLOOKUP(C21,'[1]在庫一覧表'!$F$2:$K$24000,6,FALSE),0)</f>
        <v>0</v>
      </c>
      <c r="K21" s="76" t="s">
        <v>36</v>
      </c>
      <c r="L21" s="77" t="s">
        <v>18</v>
      </c>
    </row>
    <row r="22" spans="1:12" ht="13.5">
      <c r="A22" s="59" t="s">
        <v>11</v>
      </c>
      <c r="B22" s="109" t="s">
        <v>69</v>
      </c>
      <c r="C22" s="110" t="s">
        <v>47</v>
      </c>
      <c r="D22" s="111">
        <v>10.3</v>
      </c>
      <c r="E22" s="112">
        <v>4.8</v>
      </c>
      <c r="F22" s="112">
        <v>1.4</v>
      </c>
      <c r="G22" s="112">
        <v>117.25</v>
      </c>
      <c r="H22" s="113">
        <v>330</v>
      </c>
      <c r="I22" s="114">
        <v>14.999491055750449</v>
      </c>
      <c r="J22" s="117">
        <f>_xlfn.IFERROR(VLOOKUP(C22,'[1]在庫一覧表'!$F$2:$K$24000,6,FALSE),0)</f>
        <v>0</v>
      </c>
      <c r="K22" s="115"/>
      <c r="L22" s="116" t="s">
        <v>18</v>
      </c>
    </row>
    <row r="23" spans="1:12" ht="13.5">
      <c r="A23" s="35" t="s">
        <v>10</v>
      </c>
      <c r="B23" s="33" t="s">
        <v>69</v>
      </c>
      <c r="C23" s="66" t="s">
        <v>48</v>
      </c>
      <c r="D23" s="22">
        <v>10.3</v>
      </c>
      <c r="E23" s="23">
        <v>4.8</v>
      </c>
      <c r="F23" s="23">
        <v>1.4</v>
      </c>
      <c r="G23" s="23">
        <v>117.25</v>
      </c>
      <c r="H23" s="82">
        <v>415</v>
      </c>
      <c r="I23" s="25">
        <v>14.999491055750449</v>
      </c>
      <c r="J23" s="117">
        <f>_xlfn.IFERROR(VLOOKUP(C23,'[1]在庫一覧表'!$F$2:$K$24000,6,FALSE),0)</f>
        <v>0</v>
      </c>
      <c r="K23" s="52"/>
      <c r="L23" s="34" t="s">
        <v>18</v>
      </c>
    </row>
    <row r="24" spans="1:12" ht="13.5">
      <c r="A24" s="15" t="s">
        <v>9</v>
      </c>
      <c r="B24" s="16" t="s">
        <v>68</v>
      </c>
      <c r="C24" s="64" t="s">
        <v>49</v>
      </c>
      <c r="D24" s="30">
        <v>12.3</v>
      </c>
      <c r="E24" s="31">
        <v>5.4</v>
      </c>
      <c r="F24" s="31">
        <v>1.5</v>
      </c>
      <c r="G24" s="31">
        <v>117.25</v>
      </c>
      <c r="H24" s="32">
        <v>415</v>
      </c>
      <c r="I24" s="108">
        <v>17.824031699460043</v>
      </c>
      <c r="J24" s="117">
        <f>_xlfn.IFERROR(VLOOKUP(C24,'[1]在庫一覧表'!$F$2:$K$24000,6,FALSE),0)</f>
        <v>0</v>
      </c>
      <c r="K24" s="51"/>
      <c r="L24" s="21" t="s">
        <v>31</v>
      </c>
    </row>
    <row r="25" spans="1:12" ht="13.5">
      <c r="A25" s="70" t="s">
        <v>8</v>
      </c>
      <c r="B25" s="71" t="s">
        <v>34</v>
      </c>
      <c r="C25" s="72" t="s">
        <v>50</v>
      </c>
      <c r="D25" s="73">
        <v>12.3</v>
      </c>
      <c r="E25" s="74">
        <v>6.25</v>
      </c>
      <c r="F25" s="74">
        <v>1.55</v>
      </c>
      <c r="G25" s="74">
        <v>140.7</v>
      </c>
      <c r="H25" s="75">
        <v>330</v>
      </c>
      <c r="I25" s="78">
        <v>14.99949105575045</v>
      </c>
      <c r="J25" s="117">
        <f>_xlfn.IFERROR(VLOOKUP(C25,'[1]在庫一覧表'!$F$2:$K$24000,6,FALSE),0)</f>
        <v>0</v>
      </c>
      <c r="K25" s="76" t="s">
        <v>36</v>
      </c>
      <c r="L25" s="77" t="s">
        <v>18</v>
      </c>
    </row>
    <row r="26" spans="1:12" ht="13.5">
      <c r="A26" s="130" t="s">
        <v>8</v>
      </c>
      <c r="B26" s="131" t="s">
        <v>71</v>
      </c>
      <c r="C26" s="101" t="s">
        <v>51</v>
      </c>
      <c r="D26" s="102">
        <v>12.3</v>
      </c>
      <c r="E26" s="103">
        <v>6.25</v>
      </c>
      <c r="F26" s="103">
        <v>1.55</v>
      </c>
      <c r="G26" s="103">
        <v>140.7</v>
      </c>
      <c r="H26" s="104">
        <v>330</v>
      </c>
      <c r="I26" s="105">
        <v>14.99949105575045</v>
      </c>
      <c r="J26" s="117">
        <f>_xlfn.IFERROR(VLOOKUP(C26,'[1]在庫一覧表'!$F$2:$K$24000,6,FALSE),0)</f>
        <v>0</v>
      </c>
      <c r="K26" s="132"/>
      <c r="L26" s="133" t="s">
        <v>18</v>
      </c>
    </row>
    <row r="27" spans="1:12" ht="13.5">
      <c r="A27" s="57" t="s">
        <v>7</v>
      </c>
      <c r="B27" s="58" t="s">
        <v>72</v>
      </c>
      <c r="C27" s="67" t="s">
        <v>52</v>
      </c>
      <c r="D27" s="26">
        <v>12.3</v>
      </c>
      <c r="E27" s="27">
        <v>6.25</v>
      </c>
      <c r="F27" s="27">
        <v>1.55</v>
      </c>
      <c r="G27" s="27">
        <v>140.7</v>
      </c>
      <c r="H27" s="83">
        <v>415</v>
      </c>
      <c r="I27" s="56">
        <v>14.99949105575045</v>
      </c>
      <c r="J27" s="117">
        <f>_xlfn.IFERROR(VLOOKUP(C27,'[1]在庫一覧表'!$F$2:$K$24000,6,FALSE),0)</f>
        <v>0</v>
      </c>
      <c r="K27" s="84"/>
      <c r="L27" s="85" t="s">
        <v>18</v>
      </c>
    </row>
    <row r="28" spans="1:12" ht="13.5">
      <c r="A28" s="134" t="s">
        <v>6</v>
      </c>
      <c r="B28" s="135" t="s">
        <v>34</v>
      </c>
      <c r="C28" s="136" t="s">
        <v>53</v>
      </c>
      <c r="D28" s="137">
        <v>14.3</v>
      </c>
      <c r="E28" s="138">
        <v>6.7</v>
      </c>
      <c r="F28" s="138">
        <v>1.9</v>
      </c>
      <c r="G28" s="138">
        <v>164.14</v>
      </c>
      <c r="H28" s="139">
        <v>330</v>
      </c>
      <c r="I28" s="140">
        <v>15.00036369165057</v>
      </c>
      <c r="J28" s="117">
        <f>_xlfn.IFERROR(VLOOKUP(C28,'[1]在庫一覧表'!$F$2:$K$24000,6,FALSE),0)</f>
        <v>0</v>
      </c>
      <c r="K28" s="141" t="s">
        <v>36</v>
      </c>
      <c r="L28" s="142" t="s">
        <v>18</v>
      </c>
    </row>
    <row r="29" spans="1:12" ht="13.5">
      <c r="A29" s="130" t="s">
        <v>6</v>
      </c>
      <c r="B29" s="131" t="s">
        <v>73</v>
      </c>
      <c r="C29" s="101" t="s">
        <v>54</v>
      </c>
      <c r="D29" s="102">
        <v>14.3</v>
      </c>
      <c r="E29" s="103">
        <v>6.7</v>
      </c>
      <c r="F29" s="103">
        <v>1.9</v>
      </c>
      <c r="G29" s="103">
        <v>164.14</v>
      </c>
      <c r="H29" s="104">
        <v>330</v>
      </c>
      <c r="I29" s="105">
        <v>15.00036369165057</v>
      </c>
      <c r="J29" s="117">
        <f>_xlfn.IFERROR(VLOOKUP(C29,'[1]在庫一覧表'!$F$2:$K$24000,6,FALSE),0)</f>
        <v>0</v>
      </c>
      <c r="K29" s="132"/>
      <c r="L29" s="133" t="s">
        <v>18</v>
      </c>
    </row>
    <row r="30" spans="1:12" ht="13.5">
      <c r="A30" s="57" t="s">
        <v>5</v>
      </c>
      <c r="B30" s="58" t="s">
        <v>69</v>
      </c>
      <c r="C30" s="67" t="s">
        <v>55</v>
      </c>
      <c r="D30" s="26">
        <v>14.3</v>
      </c>
      <c r="E30" s="27">
        <v>6.7</v>
      </c>
      <c r="F30" s="27">
        <v>1.9</v>
      </c>
      <c r="G30" s="27">
        <v>164.14</v>
      </c>
      <c r="H30" s="83">
        <v>415</v>
      </c>
      <c r="I30" s="56">
        <v>15.00036369165057</v>
      </c>
      <c r="J30" s="117">
        <f>_xlfn.IFERROR(VLOOKUP(C30,'[1]在庫一覧表'!$F$2:$K$24000,6,FALSE),0)</f>
        <v>0</v>
      </c>
      <c r="K30" s="84"/>
      <c r="L30" s="85" t="s">
        <v>18</v>
      </c>
    </row>
    <row r="31" spans="1:12" ht="13.5">
      <c r="A31" s="35" t="s">
        <v>4</v>
      </c>
      <c r="B31" s="33" t="s">
        <v>73</v>
      </c>
      <c r="C31" s="66" t="s">
        <v>56</v>
      </c>
      <c r="D31" s="22">
        <v>16.3</v>
      </c>
      <c r="E31" s="23">
        <v>8</v>
      </c>
      <c r="F31" s="23">
        <v>2.1</v>
      </c>
      <c r="G31" s="23">
        <v>187.59</v>
      </c>
      <c r="H31" s="24">
        <v>330</v>
      </c>
      <c r="I31" s="25">
        <v>15.0002546067378</v>
      </c>
      <c r="J31" s="117">
        <f>_xlfn.IFERROR(VLOOKUP(C31,'[1]在庫一覧表'!$F$2:$K$24000,6,FALSE),0)</f>
        <v>0</v>
      </c>
      <c r="K31" s="52"/>
      <c r="L31" s="34" t="s">
        <v>18</v>
      </c>
    </row>
    <row r="32" spans="1:12" ht="13.5">
      <c r="A32" s="70" t="s">
        <v>3</v>
      </c>
      <c r="B32" s="71" t="s">
        <v>34</v>
      </c>
      <c r="C32" s="72" t="s">
        <v>57</v>
      </c>
      <c r="D32" s="73">
        <v>18.3</v>
      </c>
      <c r="E32" s="74">
        <v>9</v>
      </c>
      <c r="F32" s="74">
        <v>2.3</v>
      </c>
      <c r="G32" s="74">
        <v>211</v>
      </c>
      <c r="H32" s="75">
        <v>330</v>
      </c>
      <c r="I32" s="78">
        <v>15.002885197160712</v>
      </c>
      <c r="J32" s="117">
        <f>_xlfn.IFERROR(VLOOKUP(C32,'[1]在庫一覧表'!$F$2:$K$24000,6,FALSE),0)</f>
        <v>0</v>
      </c>
      <c r="K32" s="76" t="s">
        <v>36</v>
      </c>
      <c r="L32" s="77" t="s">
        <v>18</v>
      </c>
    </row>
    <row r="33" spans="1:12" ht="13.5">
      <c r="A33" s="57" t="s">
        <v>3</v>
      </c>
      <c r="B33" s="58" t="s">
        <v>69</v>
      </c>
      <c r="C33" s="67" t="s">
        <v>58</v>
      </c>
      <c r="D33" s="26">
        <v>18.3</v>
      </c>
      <c r="E33" s="27">
        <v>9</v>
      </c>
      <c r="F33" s="27">
        <v>2.3</v>
      </c>
      <c r="G33" s="27">
        <v>211</v>
      </c>
      <c r="H33" s="28">
        <v>330</v>
      </c>
      <c r="I33" s="56">
        <v>15.002885197160712</v>
      </c>
      <c r="J33" s="117">
        <f>_xlfn.IFERROR(VLOOKUP(C33,'[1]在庫一覧表'!$F$2:$K$24000,6,FALSE),0)</f>
        <v>0</v>
      </c>
      <c r="K33" s="52"/>
      <c r="L33" s="34" t="s">
        <v>18</v>
      </c>
    </row>
    <row r="34" spans="1:12" ht="13.5">
      <c r="A34" s="70" t="s">
        <v>2</v>
      </c>
      <c r="B34" s="71" t="s">
        <v>34</v>
      </c>
      <c r="C34" s="72" t="s">
        <v>59</v>
      </c>
      <c r="D34" s="73">
        <v>20.3</v>
      </c>
      <c r="E34" s="74">
        <v>10</v>
      </c>
      <c r="F34" s="74">
        <v>2.5</v>
      </c>
      <c r="G34" s="74">
        <v>234.49</v>
      </c>
      <c r="H34" s="75">
        <v>330</v>
      </c>
      <c r="I34" s="78">
        <v>15.00010189046414</v>
      </c>
      <c r="J34" s="117">
        <f>_xlfn.IFERROR(VLOOKUP(C34,'[1]在庫一覧表'!$F$2:$K$24000,6,FALSE),0)</f>
        <v>0</v>
      </c>
      <c r="K34" s="76" t="s">
        <v>36</v>
      </c>
      <c r="L34" s="77" t="s">
        <v>18</v>
      </c>
    </row>
    <row r="35" spans="1:12" ht="13.5">
      <c r="A35" s="59" t="s">
        <v>2</v>
      </c>
      <c r="B35" s="33" t="s">
        <v>69</v>
      </c>
      <c r="C35" s="67" t="s">
        <v>60</v>
      </c>
      <c r="D35" s="26">
        <v>20.3</v>
      </c>
      <c r="E35" s="27">
        <v>10</v>
      </c>
      <c r="F35" s="27">
        <v>2.5</v>
      </c>
      <c r="G35" s="27">
        <v>234.49</v>
      </c>
      <c r="H35" s="28">
        <v>330</v>
      </c>
      <c r="I35" s="29">
        <v>15.00010189046414</v>
      </c>
      <c r="J35" s="117">
        <f>_xlfn.IFERROR(VLOOKUP(C35,'[1]在庫一覧表'!$F$2:$K$24000,6,FALSE),0)</f>
        <v>0</v>
      </c>
      <c r="K35" s="118"/>
      <c r="L35" s="34" t="s">
        <v>18</v>
      </c>
    </row>
    <row r="36" spans="1:12" ht="14.25" thickBot="1">
      <c r="A36" s="15" t="s">
        <v>1</v>
      </c>
      <c r="B36" s="16" t="s">
        <v>69</v>
      </c>
      <c r="C36" s="65" t="s">
        <v>61</v>
      </c>
      <c r="D36" s="17">
        <v>22.3</v>
      </c>
      <c r="E36" s="18">
        <v>12</v>
      </c>
      <c r="F36" s="18">
        <v>2.5</v>
      </c>
      <c r="G36" s="18">
        <v>257.94</v>
      </c>
      <c r="H36" s="19">
        <v>330</v>
      </c>
      <c r="I36" s="20">
        <v>15.000046358026994</v>
      </c>
      <c r="J36" s="117">
        <f>_xlfn.IFERROR(VLOOKUP(C36,'[1]在庫一覧表'!$F$2:$K$24000,6,FALSE),0)</f>
        <v>0</v>
      </c>
      <c r="K36" s="51"/>
      <c r="L36" s="21" t="s">
        <v>18</v>
      </c>
    </row>
    <row r="37" spans="1:12" ht="13.5">
      <c r="A37" s="45"/>
      <c r="B37" s="45"/>
      <c r="C37" s="68"/>
      <c r="D37" s="5"/>
      <c r="E37" s="4"/>
      <c r="F37" s="4"/>
      <c r="G37" s="4"/>
      <c r="H37" s="46"/>
      <c r="I37" s="47"/>
      <c r="J37" s="120"/>
      <c r="K37" s="48"/>
      <c r="L37" s="3"/>
    </row>
    <row r="38" spans="1:3" ht="13.5">
      <c r="A38" s="49" t="s">
        <v>0</v>
      </c>
      <c r="B38" s="49"/>
      <c r="C38" s="69"/>
    </row>
    <row r="39" spans="1:3" ht="13.5">
      <c r="A39" s="2"/>
      <c r="B39" s="2"/>
      <c r="C39" s="69"/>
    </row>
    <row r="40" ht="13.5">
      <c r="C40" s="69"/>
    </row>
    <row r="41" ht="13.5">
      <c r="C41" s="69"/>
    </row>
    <row r="42" ht="13.5">
      <c r="C42" s="69"/>
    </row>
    <row r="43" ht="13.5">
      <c r="C43" s="69"/>
    </row>
    <row r="44" ht="13.5">
      <c r="C44" s="69"/>
    </row>
    <row r="45" ht="13.5">
      <c r="C45" s="69"/>
    </row>
    <row r="46" ht="13.5">
      <c r="C46" s="69"/>
    </row>
    <row r="47" ht="13.5">
      <c r="C47" s="69"/>
    </row>
    <row r="48" ht="13.5">
      <c r="C48" s="69"/>
    </row>
    <row r="49" ht="13.5">
      <c r="C49" s="69"/>
    </row>
    <row r="50" ht="13.5">
      <c r="C50" s="69"/>
    </row>
    <row r="51" ht="13.5">
      <c r="C51" s="69"/>
    </row>
    <row r="52" ht="13.5">
      <c r="C52" s="69"/>
    </row>
    <row r="53" ht="13.5">
      <c r="C53" s="69"/>
    </row>
    <row r="54" ht="13.5">
      <c r="C54" s="69"/>
    </row>
    <row r="55" ht="13.5">
      <c r="C55" s="69"/>
    </row>
    <row r="56" ht="13.5">
      <c r="C56" s="69"/>
    </row>
    <row r="57" ht="13.5">
      <c r="C57" s="69"/>
    </row>
    <row r="58" ht="13.5">
      <c r="C58" s="69"/>
    </row>
    <row r="59" ht="13.5">
      <c r="C59" s="69"/>
    </row>
    <row r="60" ht="13.5">
      <c r="C60" s="69"/>
    </row>
    <row r="61" ht="13.5">
      <c r="C61" s="69"/>
    </row>
    <row r="62" ht="13.5">
      <c r="C62" s="69"/>
    </row>
    <row r="63" ht="13.5">
      <c r="C63" s="69"/>
    </row>
    <row r="64" ht="13.5">
      <c r="C64" s="69"/>
    </row>
    <row r="65" ht="13.5">
      <c r="C65" s="69"/>
    </row>
    <row r="66" ht="13.5">
      <c r="C66" s="69"/>
    </row>
    <row r="67" ht="13.5">
      <c r="C67" s="69"/>
    </row>
    <row r="68" ht="13.5">
      <c r="C68" s="69"/>
    </row>
    <row r="69" ht="13.5">
      <c r="C69" s="69"/>
    </row>
    <row r="70" ht="13.5">
      <c r="C70" s="69"/>
    </row>
    <row r="71" ht="13.5">
      <c r="C71" s="69"/>
    </row>
    <row r="72" ht="13.5">
      <c r="C72" s="69"/>
    </row>
    <row r="73" ht="13.5">
      <c r="C73" s="69"/>
    </row>
    <row r="74" ht="13.5">
      <c r="C74" s="69"/>
    </row>
    <row r="75" ht="13.5">
      <c r="C75" s="69"/>
    </row>
    <row r="76" ht="13.5">
      <c r="C76" s="69"/>
    </row>
    <row r="77" ht="13.5">
      <c r="C77" s="69"/>
    </row>
    <row r="78" ht="13.5">
      <c r="C78" s="69"/>
    </row>
    <row r="79" ht="13.5">
      <c r="C79" s="69"/>
    </row>
    <row r="80" ht="13.5">
      <c r="C80" s="69"/>
    </row>
    <row r="81" ht="13.5">
      <c r="C81" s="69"/>
    </row>
    <row r="82" ht="13.5">
      <c r="C82" s="69"/>
    </row>
    <row r="83" ht="13.5">
      <c r="C83" s="69"/>
    </row>
    <row r="84" ht="13.5">
      <c r="C84" s="69"/>
    </row>
    <row r="85" ht="13.5">
      <c r="C85" s="69"/>
    </row>
    <row r="86" ht="13.5">
      <c r="C86" s="69"/>
    </row>
    <row r="87" ht="13.5">
      <c r="C87" s="69"/>
    </row>
    <row r="88" ht="13.5">
      <c r="C88" s="69"/>
    </row>
    <row r="89" ht="13.5">
      <c r="C89" s="69"/>
    </row>
    <row r="90" ht="13.5">
      <c r="C90" s="69"/>
    </row>
    <row r="91" ht="13.5">
      <c r="C91" s="69"/>
    </row>
    <row r="92" ht="13.5">
      <c r="C92" s="69"/>
    </row>
    <row r="93" ht="13.5">
      <c r="C93" s="69"/>
    </row>
    <row r="94" ht="13.5">
      <c r="C94" s="69"/>
    </row>
    <row r="95" ht="13.5">
      <c r="C95" s="69"/>
    </row>
    <row r="96" ht="13.5">
      <c r="C96" s="69"/>
    </row>
    <row r="97" ht="13.5">
      <c r="C97" s="69"/>
    </row>
    <row r="98" ht="13.5">
      <c r="C98" s="69"/>
    </row>
    <row r="99" ht="13.5">
      <c r="C99" s="69"/>
    </row>
    <row r="100" ht="13.5">
      <c r="C100" s="69"/>
    </row>
    <row r="101" ht="13.5">
      <c r="C101" s="69"/>
    </row>
    <row r="102" ht="13.5">
      <c r="C102" s="69"/>
    </row>
    <row r="103" ht="13.5">
      <c r="C103" s="69"/>
    </row>
    <row r="104" ht="13.5">
      <c r="C104" s="69"/>
    </row>
    <row r="105" ht="13.5">
      <c r="C105" s="69"/>
    </row>
    <row r="106" ht="13.5">
      <c r="C106" s="69"/>
    </row>
    <row r="107" ht="13.5">
      <c r="C107" s="69"/>
    </row>
    <row r="108" ht="13.5">
      <c r="C108" s="69"/>
    </row>
    <row r="109" ht="13.5">
      <c r="C109" s="69"/>
    </row>
    <row r="110" ht="13.5">
      <c r="C110" s="69"/>
    </row>
    <row r="111" ht="13.5">
      <c r="C111" s="69"/>
    </row>
    <row r="112" ht="13.5">
      <c r="C112" s="69"/>
    </row>
    <row r="113" ht="13.5">
      <c r="C113" s="69"/>
    </row>
    <row r="114" ht="13.5">
      <c r="C114" s="69"/>
    </row>
    <row r="115" ht="13.5">
      <c r="C115" s="69"/>
    </row>
    <row r="116" ht="13.5">
      <c r="C116" s="69"/>
    </row>
    <row r="117" ht="13.5">
      <c r="C117" s="69"/>
    </row>
    <row r="118" ht="13.5">
      <c r="C118" s="69"/>
    </row>
    <row r="119" ht="13.5">
      <c r="C119" s="69"/>
    </row>
    <row r="120" ht="13.5">
      <c r="C120" s="69"/>
    </row>
    <row r="121" ht="13.5">
      <c r="C121" s="69"/>
    </row>
    <row r="122" ht="13.5">
      <c r="C122" s="69"/>
    </row>
    <row r="123" ht="13.5">
      <c r="C123" s="69"/>
    </row>
    <row r="124" ht="13.5">
      <c r="C124" s="69"/>
    </row>
    <row r="125" ht="13.5">
      <c r="C125" s="69"/>
    </row>
    <row r="126" ht="13.5">
      <c r="C126" s="69"/>
    </row>
    <row r="127" ht="13.5">
      <c r="C127" s="69"/>
    </row>
    <row r="128" ht="13.5">
      <c r="C128" s="69"/>
    </row>
    <row r="129" ht="13.5">
      <c r="C129" s="69"/>
    </row>
    <row r="130" ht="13.5">
      <c r="C130" s="69"/>
    </row>
    <row r="131" ht="13.5">
      <c r="C131" s="69"/>
    </row>
    <row r="132" ht="13.5">
      <c r="C132" s="69"/>
    </row>
    <row r="133" ht="13.5">
      <c r="C133" s="69"/>
    </row>
    <row r="134" ht="13.5">
      <c r="C134" s="69"/>
    </row>
    <row r="135" ht="13.5">
      <c r="C135" s="69"/>
    </row>
    <row r="136" ht="13.5">
      <c r="C136" s="69"/>
    </row>
    <row r="137" ht="13.5">
      <c r="C137" s="69"/>
    </row>
    <row r="138" ht="13.5">
      <c r="C138" s="69"/>
    </row>
    <row r="139" ht="13.5">
      <c r="C139" s="69"/>
    </row>
    <row r="140" ht="13.5">
      <c r="C140" s="69"/>
    </row>
    <row r="141" ht="13.5">
      <c r="C141" s="69"/>
    </row>
    <row r="142" ht="13.5">
      <c r="C142" s="69"/>
    </row>
    <row r="143" ht="13.5">
      <c r="C143" s="69"/>
    </row>
    <row r="144" ht="13.5">
      <c r="C144" s="69"/>
    </row>
    <row r="145" ht="13.5">
      <c r="C145" s="69"/>
    </row>
    <row r="146" ht="13.5">
      <c r="C146" s="69"/>
    </row>
    <row r="147" ht="13.5">
      <c r="C147" s="69"/>
    </row>
    <row r="148" ht="13.5">
      <c r="C148" s="69"/>
    </row>
    <row r="149" ht="13.5">
      <c r="C149" s="69"/>
    </row>
    <row r="150" ht="13.5">
      <c r="C150" s="69"/>
    </row>
    <row r="151" ht="13.5">
      <c r="C151" s="69"/>
    </row>
    <row r="152" ht="13.5">
      <c r="C152" s="69"/>
    </row>
    <row r="153" ht="13.5">
      <c r="C153" s="69"/>
    </row>
    <row r="154" ht="13.5">
      <c r="C154" s="69"/>
    </row>
    <row r="155" ht="13.5">
      <c r="C155" s="69"/>
    </row>
    <row r="156" ht="13.5">
      <c r="C156" s="69"/>
    </row>
    <row r="157" ht="13.5">
      <c r="C157" s="69"/>
    </row>
    <row r="158" ht="13.5">
      <c r="C158" s="69"/>
    </row>
    <row r="159" ht="13.5">
      <c r="C159" s="69"/>
    </row>
    <row r="160" ht="13.5">
      <c r="C160" s="69"/>
    </row>
    <row r="161" ht="13.5">
      <c r="C161" s="69"/>
    </row>
    <row r="162" ht="13.5">
      <c r="C162" s="69"/>
    </row>
    <row r="163" ht="13.5">
      <c r="C163" s="69"/>
    </row>
    <row r="164" ht="13.5">
      <c r="C164" s="69"/>
    </row>
    <row r="165" ht="13.5">
      <c r="C165" s="69"/>
    </row>
    <row r="166" ht="13.5">
      <c r="C166" s="69"/>
    </row>
    <row r="167" ht="13.5">
      <c r="C167" s="69"/>
    </row>
    <row r="168" ht="13.5">
      <c r="C168" s="69"/>
    </row>
    <row r="169" ht="13.5">
      <c r="C169" s="69"/>
    </row>
    <row r="170" ht="13.5">
      <c r="C170" s="69"/>
    </row>
    <row r="171" ht="13.5">
      <c r="C171" s="69"/>
    </row>
    <row r="172" ht="13.5">
      <c r="C172" s="69"/>
    </row>
    <row r="173" ht="13.5">
      <c r="C173" s="69"/>
    </row>
    <row r="174" ht="13.5">
      <c r="C174" s="69"/>
    </row>
    <row r="175" ht="13.5">
      <c r="C175" s="69"/>
    </row>
    <row r="176" ht="13.5">
      <c r="C176" s="69"/>
    </row>
    <row r="177" ht="13.5">
      <c r="C177" s="69"/>
    </row>
    <row r="178" ht="13.5">
      <c r="C178" s="69"/>
    </row>
    <row r="179" ht="13.5">
      <c r="C179" s="69"/>
    </row>
    <row r="180" ht="13.5">
      <c r="C180" s="69"/>
    </row>
    <row r="181" ht="13.5">
      <c r="C181" s="69"/>
    </row>
    <row r="182" ht="13.5">
      <c r="C182" s="69"/>
    </row>
    <row r="183" ht="13.5">
      <c r="C183" s="69"/>
    </row>
    <row r="184" ht="13.5">
      <c r="C184" s="69"/>
    </row>
    <row r="185" ht="13.5">
      <c r="C185" s="69"/>
    </row>
    <row r="186" ht="13.5">
      <c r="C186" s="69"/>
    </row>
    <row r="187" ht="13.5">
      <c r="C187" s="69"/>
    </row>
    <row r="188" ht="13.5">
      <c r="C188" s="69"/>
    </row>
    <row r="189" ht="13.5">
      <c r="C189" s="69"/>
    </row>
    <row r="190" ht="13.5">
      <c r="C190" s="69"/>
    </row>
    <row r="191" ht="13.5">
      <c r="C191" s="69"/>
    </row>
    <row r="192" ht="13.5">
      <c r="C192" s="69"/>
    </row>
    <row r="193" ht="13.5">
      <c r="C193" s="69"/>
    </row>
    <row r="194" ht="13.5">
      <c r="C194" s="69"/>
    </row>
    <row r="195" ht="13.5">
      <c r="C195" s="69"/>
    </row>
    <row r="196" ht="13.5">
      <c r="C196" s="69"/>
    </row>
    <row r="197" ht="13.5">
      <c r="C197" s="69"/>
    </row>
    <row r="198" ht="13.5">
      <c r="C198" s="69"/>
    </row>
    <row r="199" ht="13.5">
      <c r="C199" s="69"/>
    </row>
    <row r="200" ht="13.5">
      <c r="C200" s="69"/>
    </row>
    <row r="201" ht="13.5">
      <c r="C201" s="69"/>
    </row>
    <row r="202" ht="13.5">
      <c r="C202" s="69"/>
    </row>
    <row r="203" ht="13.5">
      <c r="C203" s="69"/>
    </row>
    <row r="204" ht="13.5">
      <c r="C204" s="69"/>
    </row>
    <row r="205" ht="13.5">
      <c r="C205" s="69"/>
    </row>
    <row r="206" ht="13.5">
      <c r="C206" s="69"/>
    </row>
    <row r="207" ht="13.5">
      <c r="C207" s="69"/>
    </row>
    <row r="208" ht="13.5">
      <c r="C208" s="69"/>
    </row>
    <row r="209" ht="13.5">
      <c r="C209" s="69"/>
    </row>
    <row r="210" ht="13.5">
      <c r="C210" s="69"/>
    </row>
    <row r="211" ht="13.5">
      <c r="C211" s="69"/>
    </row>
    <row r="212" ht="13.5">
      <c r="C212" s="69"/>
    </row>
    <row r="213" ht="13.5">
      <c r="C213" s="69"/>
    </row>
    <row r="214" ht="13.5">
      <c r="C214" s="69"/>
    </row>
    <row r="215" ht="13.5">
      <c r="C215" s="69"/>
    </row>
    <row r="216" ht="13.5">
      <c r="C216" s="69"/>
    </row>
    <row r="217" ht="13.5">
      <c r="C217" s="69"/>
    </row>
    <row r="218" ht="13.5">
      <c r="C218" s="69"/>
    </row>
    <row r="219" ht="13.5">
      <c r="C219" s="69"/>
    </row>
    <row r="220" ht="13.5">
      <c r="C220" s="69"/>
    </row>
    <row r="221" ht="13.5">
      <c r="C221" s="69"/>
    </row>
    <row r="222" ht="13.5">
      <c r="C222" s="69"/>
    </row>
    <row r="223" ht="13.5">
      <c r="C223" s="69"/>
    </row>
    <row r="224" ht="13.5">
      <c r="C224" s="69"/>
    </row>
    <row r="225" ht="13.5">
      <c r="C225" s="69"/>
    </row>
    <row r="226" ht="13.5">
      <c r="C226" s="69"/>
    </row>
    <row r="227" ht="13.5">
      <c r="C227" s="69"/>
    </row>
    <row r="228" ht="13.5">
      <c r="C228" s="69"/>
    </row>
    <row r="229" ht="13.5">
      <c r="C229" s="69"/>
    </row>
    <row r="230" ht="13.5">
      <c r="C230" s="69"/>
    </row>
    <row r="231" ht="13.5">
      <c r="C231" s="69"/>
    </row>
    <row r="232" ht="13.5">
      <c r="C232" s="69"/>
    </row>
    <row r="233" ht="13.5">
      <c r="C233" s="69"/>
    </row>
    <row r="234" ht="13.5">
      <c r="C234" s="69"/>
    </row>
    <row r="235" ht="13.5">
      <c r="C235" s="69"/>
    </row>
    <row r="236" ht="13.5">
      <c r="C236" s="69"/>
    </row>
    <row r="237" ht="13.5">
      <c r="C237" s="69"/>
    </row>
    <row r="238" ht="13.5">
      <c r="C238" s="69"/>
    </row>
    <row r="239" ht="13.5">
      <c r="C239" s="69"/>
    </row>
    <row r="240" ht="13.5">
      <c r="C240" s="69"/>
    </row>
    <row r="241" ht="13.5">
      <c r="C241" s="69"/>
    </row>
    <row r="242" ht="13.5">
      <c r="C242" s="69"/>
    </row>
    <row r="243" ht="13.5">
      <c r="C243" s="69"/>
    </row>
    <row r="244" ht="13.5">
      <c r="C244" s="69"/>
    </row>
    <row r="245" ht="13.5">
      <c r="C245" s="69"/>
    </row>
    <row r="246" ht="13.5">
      <c r="C246" s="69"/>
    </row>
    <row r="247" ht="13.5">
      <c r="C247" s="69"/>
    </row>
    <row r="248" ht="13.5">
      <c r="C248" s="69"/>
    </row>
    <row r="249" ht="13.5">
      <c r="C249" s="69"/>
    </row>
    <row r="250" ht="13.5">
      <c r="C250" s="69"/>
    </row>
    <row r="251" ht="13.5">
      <c r="C251" s="69"/>
    </row>
    <row r="252" ht="13.5">
      <c r="C252" s="69"/>
    </row>
    <row r="253" ht="13.5">
      <c r="C253" s="69"/>
    </row>
    <row r="254" ht="13.5">
      <c r="C254" s="69"/>
    </row>
    <row r="255" ht="13.5">
      <c r="C255" s="69"/>
    </row>
    <row r="256" ht="13.5">
      <c r="C256" s="69"/>
    </row>
    <row r="257" ht="13.5">
      <c r="C257" s="69"/>
    </row>
    <row r="258" ht="13.5">
      <c r="C258" s="69"/>
    </row>
    <row r="259" ht="13.5">
      <c r="C259" s="69"/>
    </row>
    <row r="260" ht="13.5">
      <c r="C260" s="69"/>
    </row>
    <row r="261" ht="13.5">
      <c r="C261" s="69"/>
    </row>
    <row r="262" ht="13.5">
      <c r="C262" s="69"/>
    </row>
    <row r="263" ht="13.5">
      <c r="C263" s="69"/>
    </row>
    <row r="264" ht="13.5">
      <c r="C264" s="69"/>
    </row>
    <row r="265" ht="13.5">
      <c r="C265" s="69"/>
    </row>
    <row r="266" ht="13.5">
      <c r="C266" s="69"/>
    </row>
    <row r="267" ht="13.5">
      <c r="C267" s="69"/>
    </row>
    <row r="268" ht="13.5">
      <c r="C268" s="69"/>
    </row>
    <row r="269" ht="13.5">
      <c r="C269" s="69"/>
    </row>
    <row r="270" ht="13.5">
      <c r="C270" s="69"/>
    </row>
    <row r="271" ht="13.5">
      <c r="C271" s="69"/>
    </row>
    <row r="272" ht="13.5">
      <c r="C272" s="69"/>
    </row>
    <row r="273" ht="13.5">
      <c r="C273" s="69"/>
    </row>
    <row r="274" ht="13.5">
      <c r="C274" s="69"/>
    </row>
    <row r="275" ht="13.5">
      <c r="C275" s="69"/>
    </row>
    <row r="276" ht="13.5">
      <c r="C276" s="69"/>
    </row>
    <row r="277" ht="13.5">
      <c r="C277" s="69"/>
    </row>
    <row r="278" ht="13.5">
      <c r="C278" s="69"/>
    </row>
    <row r="279" ht="13.5">
      <c r="C279" s="69"/>
    </row>
    <row r="280" ht="13.5">
      <c r="C280" s="69"/>
    </row>
    <row r="281" ht="13.5">
      <c r="C281" s="69"/>
    </row>
    <row r="282" ht="13.5">
      <c r="C282" s="69"/>
    </row>
    <row r="283" ht="13.5">
      <c r="C283" s="69"/>
    </row>
    <row r="284" ht="13.5">
      <c r="C284" s="69"/>
    </row>
    <row r="285" ht="13.5">
      <c r="C285" s="69"/>
    </row>
    <row r="286" ht="13.5">
      <c r="C286" s="69"/>
    </row>
    <row r="287" ht="13.5">
      <c r="C287" s="69"/>
    </row>
    <row r="288" ht="13.5">
      <c r="C288" s="69"/>
    </row>
    <row r="289" ht="13.5">
      <c r="C289" s="69"/>
    </row>
    <row r="290" ht="13.5">
      <c r="C290" s="69"/>
    </row>
    <row r="291" ht="13.5">
      <c r="C291" s="69"/>
    </row>
    <row r="292" ht="13.5">
      <c r="C292" s="69"/>
    </row>
    <row r="293" ht="13.5">
      <c r="C293" s="69"/>
    </row>
    <row r="294" ht="13.5">
      <c r="C294" s="69"/>
    </row>
    <row r="295" ht="13.5">
      <c r="C295" s="69"/>
    </row>
    <row r="296" ht="13.5">
      <c r="C296" s="69"/>
    </row>
  </sheetData>
  <sheetProtection/>
  <mergeCells count="7">
    <mergeCell ref="A2:D2"/>
    <mergeCell ref="A10:A11"/>
    <mergeCell ref="C10:C11"/>
    <mergeCell ref="J10:J11"/>
    <mergeCell ref="L10:L11"/>
    <mergeCell ref="K10:K11"/>
    <mergeCell ref="I3:K3"/>
  </mergeCells>
  <printOptions/>
  <pageMargins left="0.25" right="0.25" top="0.75" bottom="0.75" header="0.3" footer="0.3"/>
  <pageSetup fitToHeight="0" fitToWidth="1" horizontalDpi="600" verticalDpi="600" orientation="landscape" paperSize="9" r:id="rId2"/>
  <headerFooter>
    <oddFooter>&amp;L&amp;1#&amp;"Arial"&amp;7&amp;K000000Classification: 全般 \ All employees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2020-03-27T06:23:14Z</cp:lastPrinted>
  <dcterms:created xsi:type="dcterms:W3CDTF">2013-09-18T20:19:15Z</dcterms:created>
  <dcterms:modified xsi:type="dcterms:W3CDTF">2024-04-11T07:52:44Z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2021-07-02T07:08:19.7427613Z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6e6e23d0-fc6d-4db5-9c9e-8ee94cdbe193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2021-07-02T07:08:19.7427613Z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6e6e23d0-fc6d-4db5-9c9e-8ee94cdbe193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